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ожение 3" sheetId="1" r:id="rId1"/>
    <sheet name="Приложение 5" sheetId="2" r:id="rId2"/>
    <sheet name="Приложение 7" sheetId="3" r:id="rId3"/>
  </sheets>
  <definedNames/>
  <calcPr fullCalcOnLoad="1"/>
</workbook>
</file>

<file path=xl/sharedStrings.xml><?xml version="1.0" encoding="utf-8"?>
<sst xmlns="http://schemas.openxmlformats.org/spreadsheetml/2006/main" count="416" uniqueCount="111">
  <si>
    <t>Код</t>
  </si>
  <si>
    <t>Наименование</t>
  </si>
  <si>
    <t>№
п/п</t>
  </si>
  <si>
    <t>Уровни образования: ступень и/или квалификация по окончании образования</t>
  </si>
  <si>
    <t>Бюджетн.</t>
  </si>
  <si>
    <t>Коомерч.</t>
  </si>
  <si>
    <t>Основное образование</t>
  </si>
  <si>
    <t>Технология машиностроения</t>
  </si>
  <si>
    <t>техник</t>
  </si>
  <si>
    <t>-</t>
  </si>
  <si>
    <t>Монтаж и техническая эксплуатация промышленного оборудования (по отраслям)</t>
  </si>
  <si>
    <t>Техническая эксплуатация и обслуживание электрического и электромеханического оборудования (по отраслям)</t>
  </si>
  <si>
    <t>Экономика и бухгалтерский учет (по отраслям)</t>
  </si>
  <si>
    <t>бухгалтер</t>
  </si>
  <si>
    <t>менеджер</t>
  </si>
  <si>
    <t>Товароведение и экспертиза качества потребительских товаров</t>
  </si>
  <si>
    <t>товаровед-эксперт</t>
  </si>
  <si>
    <t>ИТОГО</t>
  </si>
  <si>
    <t>(наименование образовательного учреждения)</t>
  </si>
  <si>
    <t>Специальность, программы дополнительного образования</t>
  </si>
  <si>
    <t>код</t>
  </si>
  <si>
    <t>наименование</t>
  </si>
  <si>
    <t>бюджетный</t>
  </si>
  <si>
    <t>коммерчес.</t>
  </si>
  <si>
    <t>ВЫПУСК СПЕЦИАЛИСТОВ</t>
  </si>
  <si>
    <t>Специальность</t>
  </si>
  <si>
    <t>Выпускная квалификационная работа</t>
  </si>
  <si>
    <t>защищало</t>
  </si>
  <si>
    <t>отл.</t>
  </si>
  <si>
    <t>хор.</t>
  </si>
  <si>
    <t>удов.</t>
  </si>
  <si>
    <t>неудов.</t>
  </si>
  <si>
    <t>абс.</t>
  </si>
  <si>
    <t>%</t>
  </si>
  <si>
    <t>В целом по ссузу</t>
  </si>
  <si>
    <t>число выпус-кников</t>
  </si>
  <si>
    <t>Дополнительное образование</t>
  </si>
  <si>
    <t>Современные требования к охране труда руководителей   и специалистов организаций всех форм собственности</t>
  </si>
  <si>
    <t>Бухгалтер «1С: Предприятие»</t>
  </si>
  <si>
    <t>Гостиничный сервис</t>
  </si>
  <si>
    <t>Электроснабжение (по отраслям)</t>
  </si>
  <si>
    <t>Электрические станции, сети и системы</t>
  </si>
  <si>
    <t xml:space="preserve">                                                                       </t>
  </si>
  <si>
    <t>Приложение  5</t>
  </si>
  <si>
    <t>Государственное областное бюджетное  профессиональное образовательное учреждение "Елецкий колледж экономики, промышленности и отраслевых  технологий"</t>
  </si>
  <si>
    <t>Специальность,  профессия, программы дополнительного послевузовского образования</t>
  </si>
  <si>
    <t>Государственное областное бюджетное профессиональное  образовательное учреждение "Елецкий колледж экономики, промышленности и отраслевых технологий"</t>
  </si>
  <si>
    <t xml:space="preserve">контингент </t>
  </si>
  <si>
    <t>Государственное областное бюджетное профессиональное образовательное учреждение "Елецкий колледж экономики, промышленности и отраслевых технологий"</t>
  </si>
  <si>
    <t>очная</t>
  </si>
  <si>
    <t>очно-заочная</t>
  </si>
  <si>
    <t>заочная</t>
  </si>
  <si>
    <t>Компьютерные системы и комплексы</t>
  </si>
  <si>
    <t>техник по компьютерным системам</t>
  </si>
  <si>
    <t>Сварочное производство</t>
  </si>
  <si>
    <t>09.02.01</t>
  </si>
  <si>
    <t>15.01.05</t>
  </si>
  <si>
    <t>Сварщик (электросварочные и газосварочные работы)</t>
  </si>
  <si>
    <t>Газосварщик Электрогазосварщик Электросварщик ручной сварки</t>
  </si>
  <si>
    <t>08.01.07</t>
  </si>
  <si>
    <t>Мастер общестроительных работ</t>
  </si>
  <si>
    <t>08.01.08</t>
  </si>
  <si>
    <t>Мастер отделочных строительных работ</t>
  </si>
  <si>
    <t>Штукатур 
Маляр строительный Облицовщие-плиточник</t>
  </si>
  <si>
    <t>23.01.03</t>
  </si>
  <si>
    <t>Автомеханик</t>
  </si>
  <si>
    <t>Слесарь по ремонту автомобилей Водитель автомобиля Оператор заправочных станций</t>
  </si>
  <si>
    <t>Техническая эксплуатация и обслуживание электрического и электромеханического оборудования в машиностроении, очная форма</t>
  </si>
  <si>
    <t>15.02.08</t>
  </si>
  <si>
    <t>15.02.01</t>
  </si>
  <si>
    <t>13.02.11</t>
  </si>
  <si>
    <t>38.02.01</t>
  </si>
  <si>
    <t>38.02.05</t>
  </si>
  <si>
    <t>13.02.07</t>
  </si>
  <si>
    <t>43.02.11</t>
  </si>
  <si>
    <t>13.02.03</t>
  </si>
  <si>
    <t>22.02.06</t>
  </si>
  <si>
    <t>Очная
2017 г.</t>
  </si>
  <si>
    <t>Очно-заочная
2017 г.</t>
  </si>
  <si>
    <t>Заочная
2017 г.</t>
  </si>
  <si>
    <t>Монтаж и техническая эксплуатация промышленного оборудования, очная форма</t>
  </si>
  <si>
    <t>Товароведение и экспертиза качества потребительских товаров, заочная форма</t>
  </si>
  <si>
    <t>Очная
2018 г.</t>
  </si>
  <si>
    <t>Очно-заочная
2018 г.</t>
  </si>
  <si>
    <t>Заочная
2018 г.</t>
  </si>
  <si>
    <t>Сварщик (ручной и частично механизированной сварки (наплавки))</t>
  </si>
  <si>
    <t>15.01.25</t>
  </si>
  <si>
    <t>Станочник (металлообработка)</t>
  </si>
  <si>
    <t>Каменщик  Электросварщик ручной сварки</t>
  </si>
  <si>
    <t>техник-механик</t>
  </si>
  <si>
    <t>Станочник широкого профиля</t>
  </si>
  <si>
    <t>Компьютерные системы и комплексы, очная форма</t>
  </si>
  <si>
    <t>Товароведение и экспертиза качества потребительских товаров, очная форма</t>
  </si>
  <si>
    <t>Экономика и бухгалтерский учет, очная форма</t>
  </si>
  <si>
    <t>Профессиональное обучение</t>
  </si>
  <si>
    <t>19756 Электрогазосварщик</t>
  </si>
  <si>
    <t>Приложение 3</t>
  </si>
  <si>
    <t>Очная
2019 г.</t>
  </si>
  <si>
    <t>Очно-заочная
2019 г.</t>
  </si>
  <si>
    <t>Заочная
2019 г.</t>
  </si>
  <si>
    <t>Маляр</t>
  </si>
  <si>
    <t>РЕЗУЛЬТАТЫ  ГОСУДАРСТВЕННОЙ АТТЕСТАЦИИ ВЫПУСКНИКОВ  2019 год</t>
  </si>
  <si>
    <t>Гостиничный сервис, очная форма</t>
  </si>
  <si>
    <t>Автомеханик, очная форма</t>
  </si>
  <si>
    <t>Мастер общестроительных работ, очная форма</t>
  </si>
  <si>
    <t>Сварщик (ручной и частично механизированной сварки (наплавки)), очная форма</t>
  </si>
  <si>
    <t>Экономика и бухгалтерский учет, заочная форма</t>
  </si>
  <si>
    <t>Техническая эксплуатация и обслуживание электрического и электромеханического оборудования в машиностроении, заочная форма</t>
  </si>
  <si>
    <t>Монтаж и техническая эксплуатация промышленного оборудования, заочная форма</t>
  </si>
  <si>
    <t>Приложение 7</t>
  </si>
  <si>
    <t>13450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</si>
</sst>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59" zoomScaleNormal="59" zoomScalePageLayoutView="0" workbookViewId="0" topLeftCell="A1">
      <selection activeCell="R43" sqref="R43"/>
    </sheetView>
  </sheetViews>
  <sheetFormatPr defaultColWidth="9.00390625" defaultRowHeight="12.75"/>
  <cols>
    <col min="1" max="1" width="5.625" style="0" customWidth="1"/>
    <col min="2" max="2" width="11.00390625" style="0" customWidth="1"/>
    <col min="3" max="3" width="73.625" style="0" customWidth="1"/>
    <col min="4" max="4" width="27.75390625" style="0" customWidth="1"/>
    <col min="5" max="6" width="4.875" style="0" customWidth="1"/>
    <col min="7" max="8" width="4.25390625" style="0" customWidth="1"/>
    <col min="9" max="12" width="4.875" style="0" customWidth="1"/>
    <col min="13" max="14" width="4.25390625" style="0" customWidth="1"/>
    <col min="15" max="18" width="4.875" style="0" customWidth="1"/>
    <col min="19" max="20" width="4.25390625" style="0" customWidth="1"/>
    <col min="21" max="21" width="4.875" style="0" customWidth="1"/>
    <col min="22" max="22" width="6.375" style="0" customWidth="1"/>
  </cols>
  <sheetData>
    <row r="1" spans="1:22" ht="27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8" t="s">
        <v>96</v>
      </c>
      <c r="T2" s="128"/>
      <c r="U2" s="128"/>
      <c r="V2" s="128"/>
    </row>
    <row r="3" spans="1:2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2"/>
      <c r="U3" s="32"/>
      <c r="V3" s="32"/>
    </row>
    <row r="4" spans="1:22" ht="15.75">
      <c r="A4" s="129" t="s">
        <v>44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5.75">
      <c r="A5" s="131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19.5" customHeight="1">
      <c r="A6" s="34"/>
      <c r="B6" s="32"/>
      <c r="C6" s="32" t="s">
        <v>47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5.75" customHeight="1" thickBot="1">
      <c r="A7" s="133" t="s">
        <v>2</v>
      </c>
      <c r="B7" s="140" t="s">
        <v>45</v>
      </c>
      <c r="C7" s="140"/>
      <c r="D7" s="133" t="s">
        <v>3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ht="45.75" customHeight="1">
      <c r="A8" s="134"/>
      <c r="B8" s="140"/>
      <c r="C8" s="140"/>
      <c r="D8" s="136"/>
      <c r="E8" s="141" t="s">
        <v>77</v>
      </c>
      <c r="F8" s="138"/>
      <c r="G8" s="138" t="s">
        <v>78</v>
      </c>
      <c r="H8" s="138"/>
      <c r="I8" s="138" t="s">
        <v>79</v>
      </c>
      <c r="J8" s="139"/>
      <c r="K8" s="141" t="s">
        <v>82</v>
      </c>
      <c r="L8" s="138"/>
      <c r="M8" s="138" t="s">
        <v>83</v>
      </c>
      <c r="N8" s="138"/>
      <c r="O8" s="138" t="s">
        <v>84</v>
      </c>
      <c r="P8" s="139"/>
      <c r="Q8" s="141" t="s">
        <v>97</v>
      </c>
      <c r="R8" s="138"/>
      <c r="S8" s="138" t="s">
        <v>98</v>
      </c>
      <c r="T8" s="138"/>
      <c r="U8" s="138" t="s">
        <v>99</v>
      </c>
      <c r="V8" s="139"/>
    </row>
    <row r="9" spans="1:22" ht="55.5">
      <c r="A9" s="135"/>
      <c r="B9" s="6" t="s">
        <v>0</v>
      </c>
      <c r="C9" s="5" t="s">
        <v>1</v>
      </c>
      <c r="D9" s="137"/>
      <c r="E9" s="11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12" t="s">
        <v>5</v>
      </c>
      <c r="K9" s="11" t="s">
        <v>4</v>
      </c>
      <c r="L9" s="7" t="s">
        <v>5</v>
      </c>
      <c r="M9" s="7" t="s">
        <v>4</v>
      </c>
      <c r="N9" s="7" t="s">
        <v>5</v>
      </c>
      <c r="O9" s="7" t="s">
        <v>4</v>
      </c>
      <c r="P9" s="12" t="s">
        <v>5</v>
      </c>
      <c r="Q9" s="11" t="s">
        <v>4</v>
      </c>
      <c r="R9" s="7" t="s">
        <v>5</v>
      </c>
      <c r="S9" s="7" t="s">
        <v>4</v>
      </c>
      <c r="T9" s="7" t="s">
        <v>5</v>
      </c>
      <c r="U9" s="7" t="s">
        <v>4</v>
      </c>
      <c r="V9" s="12" t="s">
        <v>5</v>
      </c>
    </row>
    <row r="10" spans="1:22" ht="15.75">
      <c r="A10" s="3">
        <v>1</v>
      </c>
      <c r="B10" s="3">
        <v>2</v>
      </c>
      <c r="C10" s="3">
        <v>3</v>
      </c>
      <c r="D10" s="8">
        <v>4</v>
      </c>
      <c r="E10" s="13">
        <v>5</v>
      </c>
      <c r="F10" s="3">
        <v>6</v>
      </c>
      <c r="G10" s="3">
        <v>7</v>
      </c>
      <c r="H10" s="3">
        <v>8</v>
      </c>
      <c r="I10" s="3">
        <v>9</v>
      </c>
      <c r="J10" s="14">
        <v>10</v>
      </c>
      <c r="K10" s="13">
        <v>11</v>
      </c>
      <c r="L10" s="3">
        <v>12</v>
      </c>
      <c r="M10" s="3">
        <v>13</v>
      </c>
      <c r="N10" s="3">
        <v>14</v>
      </c>
      <c r="O10" s="3">
        <v>15</v>
      </c>
      <c r="P10" s="14">
        <v>16</v>
      </c>
      <c r="Q10" s="13">
        <v>17</v>
      </c>
      <c r="R10" s="3">
        <v>18</v>
      </c>
      <c r="S10" s="3">
        <v>19</v>
      </c>
      <c r="T10" s="3">
        <v>20</v>
      </c>
      <c r="U10" s="3">
        <v>21</v>
      </c>
      <c r="V10" s="14">
        <v>22</v>
      </c>
    </row>
    <row r="11" spans="1:22" ht="15.75">
      <c r="A11" s="142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2" ht="16.5" customHeight="1">
      <c r="A12" s="10">
        <v>1</v>
      </c>
      <c r="B12" s="16" t="s">
        <v>68</v>
      </c>
      <c r="C12" s="70" t="s">
        <v>7</v>
      </c>
      <c r="D12" s="107" t="s">
        <v>8</v>
      </c>
      <c r="E12" s="42">
        <v>48</v>
      </c>
      <c r="F12" s="37" t="s">
        <v>9</v>
      </c>
      <c r="G12" s="37" t="s">
        <v>9</v>
      </c>
      <c r="H12" s="37" t="s">
        <v>9</v>
      </c>
      <c r="I12" s="37" t="s">
        <v>9</v>
      </c>
      <c r="J12" s="38" t="s">
        <v>9</v>
      </c>
      <c r="K12" s="42">
        <v>71</v>
      </c>
      <c r="L12" s="37">
        <v>0</v>
      </c>
      <c r="M12" s="37" t="s">
        <v>9</v>
      </c>
      <c r="N12" s="37" t="s">
        <v>9</v>
      </c>
      <c r="O12" s="37">
        <v>0</v>
      </c>
      <c r="P12" s="38">
        <v>0</v>
      </c>
      <c r="Q12" s="42">
        <v>94</v>
      </c>
      <c r="R12" s="37">
        <v>0</v>
      </c>
      <c r="S12" s="37" t="s">
        <v>9</v>
      </c>
      <c r="T12" s="37" t="s">
        <v>9</v>
      </c>
      <c r="U12" s="37">
        <v>0</v>
      </c>
      <c r="V12" s="38">
        <v>0</v>
      </c>
    </row>
    <row r="13" spans="1:22" ht="32.25" customHeight="1">
      <c r="A13" s="10">
        <v>2</v>
      </c>
      <c r="B13" s="16" t="s">
        <v>69</v>
      </c>
      <c r="C13" s="70" t="s">
        <v>10</v>
      </c>
      <c r="D13" s="107" t="s">
        <v>89</v>
      </c>
      <c r="E13" s="42">
        <v>46</v>
      </c>
      <c r="F13" s="37" t="s">
        <v>9</v>
      </c>
      <c r="G13" s="37" t="s">
        <v>9</v>
      </c>
      <c r="H13" s="37" t="s">
        <v>9</v>
      </c>
      <c r="I13" s="37">
        <v>15</v>
      </c>
      <c r="J13" s="38" t="s">
        <v>9</v>
      </c>
      <c r="K13" s="42">
        <v>23</v>
      </c>
      <c r="L13" s="37">
        <v>0</v>
      </c>
      <c r="M13" s="37" t="s">
        <v>9</v>
      </c>
      <c r="N13" s="37" t="s">
        <v>9</v>
      </c>
      <c r="O13" s="37">
        <v>15</v>
      </c>
      <c r="P13" s="38">
        <v>0</v>
      </c>
      <c r="Q13" s="37" t="s">
        <v>9</v>
      </c>
      <c r="R13" s="37" t="s">
        <v>9</v>
      </c>
      <c r="S13" s="37" t="s">
        <v>9</v>
      </c>
      <c r="T13" s="37" t="s">
        <v>9</v>
      </c>
      <c r="U13" s="37" t="s">
        <v>9</v>
      </c>
      <c r="V13" s="37" t="s">
        <v>9</v>
      </c>
    </row>
    <row r="14" spans="1:22" ht="32.25" customHeight="1">
      <c r="A14" s="10">
        <v>3</v>
      </c>
      <c r="B14" s="16" t="s">
        <v>70</v>
      </c>
      <c r="C14" s="70" t="s">
        <v>11</v>
      </c>
      <c r="D14" s="107" t="s">
        <v>8</v>
      </c>
      <c r="E14" s="42">
        <v>96</v>
      </c>
      <c r="F14" s="37" t="s">
        <v>9</v>
      </c>
      <c r="G14" s="37" t="s">
        <v>9</v>
      </c>
      <c r="H14" s="37" t="s">
        <v>9</v>
      </c>
      <c r="I14" s="37">
        <v>39</v>
      </c>
      <c r="J14" s="38" t="s">
        <v>9</v>
      </c>
      <c r="K14" s="42">
        <v>95</v>
      </c>
      <c r="L14" s="37">
        <v>0</v>
      </c>
      <c r="M14" s="37" t="s">
        <v>9</v>
      </c>
      <c r="N14" s="37" t="s">
        <v>9</v>
      </c>
      <c r="O14" s="37">
        <v>60</v>
      </c>
      <c r="P14" s="38">
        <v>0</v>
      </c>
      <c r="Q14" s="42">
        <v>96</v>
      </c>
      <c r="R14" s="37">
        <v>0</v>
      </c>
      <c r="S14" s="37" t="s">
        <v>9</v>
      </c>
      <c r="T14" s="37" t="s">
        <v>9</v>
      </c>
      <c r="U14" s="37">
        <v>60</v>
      </c>
      <c r="V14" s="38">
        <v>0</v>
      </c>
    </row>
    <row r="15" spans="1:22" ht="21.75" customHeight="1">
      <c r="A15" s="10">
        <v>4</v>
      </c>
      <c r="B15" s="16" t="s">
        <v>73</v>
      </c>
      <c r="C15" s="70" t="s">
        <v>40</v>
      </c>
      <c r="D15" s="107" t="s">
        <v>8</v>
      </c>
      <c r="E15" s="37" t="s">
        <v>9</v>
      </c>
      <c r="F15" s="37" t="s">
        <v>9</v>
      </c>
      <c r="G15" s="37" t="s">
        <v>9</v>
      </c>
      <c r="H15" s="37" t="s">
        <v>9</v>
      </c>
      <c r="I15" s="37">
        <v>39</v>
      </c>
      <c r="J15" s="38" t="s">
        <v>9</v>
      </c>
      <c r="K15" s="37">
        <v>0</v>
      </c>
      <c r="L15" s="37">
        <v>0</v>
      </c>
      <c r="M15" s="37" t="s">
        <v>9</v>
      </c>
      <c r="N15" s="37" t="s">
        <v>9</v>
      </c>
      <c r="O15" s="37">
        <v>19</v>
      </c>
      <c r="P15" s="38">
        <v>0</v>
      </c>
      <c r="Q15" s="37">
        <v>0</v>
      </c>
      <c r="R15" s="37">
        <v>0</v>
      </c>
      <c r="S15" s="37" t="s">
        <v>9</v>
      </c>
      <c r="T15" s="37" t="s">
        <v>9</v>
      </c>
      <c r="U15" s="37">
        <v>20</v>
      </c>
      <c r="V15" s="38">
        <v>0</v>
      </c>
    </row>
    <row r="16" spans="1:22" ht="27" customHeight="1">
      <c r="A16" s="10">
        <v>5</v>
      </c>
      <c r="B16" s="17" t="s">
        <v>55</v>
      </c>
      <c r="C16" s="70" t="s">
        <v>52</v>
      </c>
      <c r="D16" s="107" t="s">
        <v>53</v>
      </c>
      <c r="E16" s="42">
        <v>48</v>
      </c>
      <c r="F16" s="37" t="s">
        <v>9</v>
      </c>
      <c r="G16" s="37" t="s">
        <v>9</v>
      </c>
      <c r="H16" s="37" t="s">
        <v>9</v>
      </c>
      <c r="I16" s="37" t="s">
        <v>9</v>
      </c>
      <c r="J16" s="38" t="s">
        <v>9</v>
      </c>
      <c r="K16" s="42">
        <v>48</v>
      </c>
      <c r="L16" s="37">
        <v>0</v>
      </c>
      <c r="M16" s="37" t="s">
        <v>9</v>
      </c>
      <c r="N16" s="37" t="s">
        <v>9</v>
      </c>
      <c r="O16" s="37">
        <v>0</v>
      </c>
      <c r="P16" s="38">
        <v>0</v>
      </c>
      <c r="Q16" s="42">
        <v>25</v>
      </c>
      <c r="R16" s="37">
        <v>30</v>
      </c>
      <c r="S16" s="37">
        <v>0</v>
      </c>
      <c r="T16" s="37">
        <v>0</v>
      </c>
      <c r="U16" s="37">
        <v>0</v>
      </c>
      <c r="V16" s="38">
        <v>0</v>
      </c>
    </row>
    <row r="17" spans="1:22" ht="21" customHeight="1">
      <c r="A17" s="10">
        <v>6</v>
      </c>
      <c r="B17" s="35" t="s">
        <v>71</v>
      </c>
      <c r="C17" s="70" t="s">
        <v>12</v>
      </c>
      <c r="D17" s="108" t="s">
        <v>13</v>
      </c>
      <c r="E17" s="42">
        <v>25</v>
      </c>
      <c r="F17" s="37">
        <v>21</v>
      </c>
      <c r="G17" s="37" t="s">
        <v>9</v>
      </c>
      <c r="H17" s="37" t="s">
        <v>9</v>
      </c>
      <c r="I17" s="37">
        <v>39</v>
      </c>
      <c r="J17" s="38" t="s">
        <v>9</v>
      </c>
      <c r="K17" s="42">
        <v>24</v>
      </c>
      <c r="L17" s="37">
        <v>15</v>
      </c>
      <c r="M17" s="37" t="s">
        <v>9</v>
      </c>
      <c r="N17" s="37" t="s">
        <v>9</v>
      </c>
      <c r="O17" s="37">
        <v>40</v>
      </c>
      <c r="P17" s="38">
        <v>0</v>
      </c>
      <c r="Q17" s="42">
        <v>23</v>
      </c>
      <c r="R17" s="37">
        <v>0</v>
      </c>
      <c r="S17" s="37" t="s">
        <v>9</v>
      </c>
      <c r="T17" s="37" t="s">
        <v>9</v>
      </c>
      <c r="U17" s="37">
        <v>40</v>
      </c>
      <c r="V17" s="38">
        <v>0</v>
      </c>
    </row>
    <row r="18" spans="1:22" ht="15.75">
      <c r="A18" s="10">
        <v>7</v>
      </c>
      <c r="B18" s="16" t="s">
        <v>76</v>
      </c>
      <c r="C18" s="71" t="s">
        <v>54</v>
      </c>
      <c r="D18" s="108" t="s">
        <v>8</v>
      </c>
      <c r="E18" s="37" t="s">
        <v>9</v>
      </c>
      <c r="F18" s="37" t="s">
        <v>9</v>
      </c>
      <c r="G18" s="37" t="s">
        <v>9</v>
      </c>
      <c r="H18" s="37" t="s">
        <v>9</v>
      </c>
      <c r="I18" s="37">
        <v>16</v>
      </c>
      <c r="J18" s="38" t="s">
        <v>9</v>
      </c>
      <c r="K18" s="37">
        <v>0</v>
      </c>
      <c r="L18" s="37">
        <v>0</v>
      </c>
      <c r="M18" s="37" t="s">
        <v>9</v>
      </c>
      <c r="N18" s="37" t="s">
        <v>9</v>
      </c>
      <c r="O18" s="37">
        <v>20</v>
      </c>
      <c r="P18" s="38">
        <v>0</v>
      </c>
      <c r="Q18" s="37">
        <v>0</v>
      </c>
      <c r="R18" s="37">
        <v>0</v>
      </c>
      <c r="S18" s="37" t="s">
        <v>9</v>
      </c>
      <c r="T18" s="37" t="s">
        <v>9</v>
      </c>
      <c r="U18" s="37">
        <v>19</v>
      </c>
      <c r="V18" s="38">
        <v>0</v>
      </c>
    </row>
    <row r="19" spans="1:22" ht="18.75" customHeight="1">
      <c r="A19" s="10">
        <v>8</v>
      </c>
      <c r="B19" s="17" t="s">
        <v>72</v>
      </c>
      <c r="C19" s="70" t="s">
        <v>15</v>
      </c>
      <c r="D19" s="107" t="s">
        <v>16</v>
      </c>
      <c r="E19" s="42">
        <v>66</v>
      </c>
      <c r="F19" s="37" t="s">
        <v>9</v>
      </c>
      <c r="G19" s="37" t="s">
        <v>9</v>
      </c>
      <c r="H19" s="37" t="s">
        <v>9</v>
      </c>
      <c r="I19" s="37">
        <v>58</v>
      </c>
      <c r="J19" s="38" t="s">
        <v>9</v>
      </c>
      <c r="K19" s="42">
        <v>74</v>
      </c>
      <c r="L19" s="37">
        <v>0</v>
      </c>
      <c r="M19" s="37" t="s">
        <v>9</v>
      </c>
      <c r="N19" s="37" t="s">
        <v>9</v>
      </c>
      <c r="O19" s="37">
        <v>57</v>
      </c>
      <c r="P19" s="38">
        <v>0</v>
      </c>
      <c r="Q19" s="42">
        <v>75</v>
      </c>
      <c r="R19" s="37">
        <v>0</v>
      </c>
      <c r="S19" s="37" t="s">
        <v>9</v>
      </c>
      <c r="T19" s="37" t="s">
        <v>9</v>
      </c>
      <c r="U19" s="37">
        <v>56</v>
      </c>
      <c r="V19" s="38">
        <v>0</v>
      </c>
    </row>
    <row r="20" spans="1:22" ht="15.75">
      <c r="A20" s="10">
        <v>9</v>
      </c>
      <c r="B20" s="17" t="s">
        <v>74</v>
      </c>
      <c r="C20" s="70" t="s">
        <v>39</v>
      </c>
      <c r="D20" s="107" t="s">
        <v>14</v>
      </c>
      <c r="E20" s="42">
        <v>49</v>
      </c>
      <c r="F20" s="37" t="s">
        <v>9</v>
      </c>
      <c r="G20" s="37" t="s">
        <v>9</v>
      </c>
      <c r="H20" s="37" t="s">
        <v>9</v>
      </c>
      <c r="I20" s="37" t="s">
        <v>9</v>
      </c>
      <c r="J20" s="38" t="s">
        <v>9</v>
      </c>
      <c r="K20" s="42">
        <v>40</v>
      </c>
      <c r="L20" s="37">
        <v>0</v>
      </c>
      <c r="M20" s="37" t="s">
        <v>9</v>
      </c>
      <c r="N20" s="37" t="s">
        <v>9</v>
      </c>
      <c r="O20" s="37">
        <v>0</v>
      </c>
      <c r="P20" s="38">
        <v>0</v>
      </c>
      <c r="Q20" s="42">
        <v>43</v>
      </c>
      <c r="R20" s="37">
        <v>0</v>
      </c>
      <c r="S20" s="37" t="s">
        <v>9</v>
      </c>
      <c r="T20" s="37" t="s">
        <v>9</v>
      </c>
      <c r="U20" s="37">
        <v>0</v>
      </c>
      <c r="V20" s="38">
        <v>0</v>
      </c>
    </row>
    <row r="21" spans="1:22" ht="45" customHeight="1">
      <c r="A21" s="45">
        <v>10</v>
      </c>
      <c r="B21" s="47" t="s">
        <v>56</v>
      </c>
      <c r="C21" s="46" t="s">
        <v>85</v>
      </c>
      <c r="D21" s="107" t="s">
        <v>58</v>
      </c>
      <c r="E21" s="42">
        <v>50</v>
      </c>
      <c r="F21" s="37" t="s">
        <v>9</v>
      </c>
      <c r="G21" s="37" t="s">
        <v>9</v>
      </c>
      <c r="H21" s="37" t="s">
        <v>9</v>
      </c>
      <c r="I21" s="37" t="s">
        <v>9</v>
      </c>
      <c r="J21" s="38" t="s">
        <v>9</v>
      </c>
      <c r="K21" s="42">
        <v>67</v>
      </c>
      <c r="L21" s="37">
        <v>0</v>
      </c>
      <c r="M21" s="37" t="s">
        <v>9</v>
      </c>
      <c r="N21" s="37" t="s">
        <v>9</v>
      </c>
      <c r="O21" s="37">
        <v>0</v>
      </c>
      <c r="P21" s="38">
        <v>0</v>
      </c>
      <c r="Q21" s="42">
        <v>70</v>
      </c>
      <c r="R21" s="37">
        <v>0</v>
      </c>
      <c r="S21" s="37" t="s">
        <v>9</v>
      </c>
      <c r="T21" s="37" t="s">
        <v>9</v>
      </c>
      <c r="U21" s="37">
        <v>0</v>
      </c>
      <c r="V21" s="38">
        <v>0</v>
      </c>
    </row>
    <row r="22" spans="1:22" ht="30" customHeight="1">
      <c r="A22" s="45">
        <v>11</v>
      </c>
      <c r="B22" s="47" t="s">
        <v>59</v>
      </c>
      <c r="C22" s="46" t="s">
        <v>60</v>
      </c>
      <c r="D22" s="107" t="s">
        <v>88</v>
      </c>
      <c r="E22" s="42">
        <v>25</v>
      </c>
      <c r="F22" s="37" t="s">
        <v>9</v>
      </c>
      <c r="G22" s="37" t="s">
        <v>9</v>
      </c>
      <c r="H22" s="37" t="s">
        <v>9</v>
      </c>
      <c r="I22" s="37" t="s">
        <v>9</v>
      </c>
      <c r="J22" s="38" t="s">
        <v>9</v>
      </c>
      <c r="K22" s="42">
        <v>25</v>
      </c>
      <c r="L22" s="37">
        <v>0</v>
      </c>
      <c r="M22" s="37" t="s">
        <v>9</v>
      </c>
      <c r="N22" s="37" t="s">
        <v>9</v>
      </c>
      <c r="O22" s="37">
        <v>0</v>
      </c>
      <c r="P22" s="38">
        <v>0</v>
      </c>
      <c r="Q22" s="42">
        <v>25</v>
      </c>
      <c r="R22" s="37">
        <v>0</v>
      </c>
      <c r="S22" s="37" t="s">
        <v>9</v>
      </c>
      <c r="T22" s="37" t="s">
        <v>9</v>
      </c>
      <c r="U22" s="37">
        <v>0</v>
      </c>
      <c r="V22" s="38">
        <v>0</v>
      </c>
    </row>
    <row r="23" spans="1:22" ht="48" customHeight="1">
      <c r="A23" s="45">
        <v>12</v>
      </c>
      <c r="B23" s="47" t="s">
        <v>61</v>
      </c>
      <c r="C23" s="46" t="s">
        <v>62</v>
      </c>
      <c r="D23" s="107" t="s">
        <v>63</v>
      </c>
      <c r="E23" s="42">
        <v>25</v>
      </c>
      <c r="F23" s="37" t="s">
        <v>9</v>
      </c>
      <c r="G23" s="37" t="s">
        <v>9</v>
      </c>
      <c r="H23" s="37" t="s">
        <v>9</v>
      </c>
      <c r="I23" s="37" t="s">
        <v>9</v>
      </c>
      <c r="J23" s="38" t="s">
        <v>9</v>
      </c>
      <c r="K23" s="42">
        <v>25</v>
      </c>
      <c r="L23" s="37">
        <v>0</v>
      </c>
      <c r="M23" s="37" t="s">
        <v>9</v>
      </c>
      <c r="N23" s="37" t="s">
        <v>9</v>
      </c>
      <c r="O23" s="37">
        <v>0</v>
      </c>
      <c r="P23" s="38">
        <v>0</v>
      </c>
      <c r="Q23" s="42">
        <v>22</v>
      </c>
      <c r="R23" s="37">
        <v>0</v>
      </c>
      <c r="S23" s="37" t="s">
        <v>9</v>
      </c>
      <c r="T23" s="37" t="s">
        <v>9</v>
      </c>
      <c r="U23" s="37">
        <v>0</v>
      </c>
      <c r="V23" s="38">
        <v>0</v>
      </c>
    </row>
    <row r="24" spans="1:22" ht="45.75" customHeight="1">
      <c r="A24" s="45">
        <v>13</v>
      </c>
      <c r="B24" s="47" t="s">
        <v>64</v>
      </c>
      <c r="C24" s="46" t="s">
        <v>65</v>
      </c>
      <c r="D24" s="107" t="s">
        <v>66</v>
      </c>
      <c r="E24" s="42">
        <v>50</v>
      </c>
      <c r="F24" s="37" t="s">
        <v>9</v>
      </c>
      <c r="G24" s="37" t="s">
        <v>9</v>
      </c>
      <c r="H24" s="37" t="s">
        <v>9</v>
      </c>
      <c r="I24" s="37" t="s">
        <v>9</v>
      </c>
      <c r="J24" s="38" t="s">
        <v>9</v>
      </c>
      <c r="K24" s="42">
        <v>73</v>
      </c>
      <c r="L24" s="37">
        <v>0</v>
      </c>
      <c r="M24" s="37" t="s">
        <v>9</v>
      </c>
      <c r="N24" s="37" t="s">
        <v>9</v>
      </c>
      <c r="O24" s="37">
        <v>0</v>
      </c>
      <c r="P24" s="38">
        <v>0</v>
      </c>
      <c r="Q24" s="42">
        <v>73</v>
      </c>
      <c r="R24" s="37">
        <v>0</v>
      </c>
      <c r="S24" s="37" t="s">
        <v>9</v>
      </c>
      <c r="T24" s="37" t="s">
        <v>9</v>
      </c>
      <c r="U24" s="37">
        <v>0</v>
      </c>
      <c r="V24" s="38">
        <v>0</v>
      </c>
    </row>
    <row r="25" spans="1:22" ht="32.25" customHeight="1">
      <c r="A25" s="45">
        <v>14</v>
      </c>
      <c r="B25" s="47" t="s">
        <v>86</v>
      </c>
      <c r="C25" s="46" t="s">
        <v>87</v>
      </c>
      <c r="D25" s="107" t="s">
        <v>90</v>
      </c>
      <c r="E25" s="42" t="s">
        <v>9</v>
      </c>
      <c r="F25" s="37" t="s">
        <v>9</v>
      </c>
      <c r="G25" s="37" t="s">
        <v>9</v>
      </c>
      <c r="H25" s="37" t="s">
        <v>9</v>
      </c>
      <c r="I25" s="37" t="s">
        <v>9</v>
      </c>
      <c r="J25" s="38" t="s">
        <v>9</v>
      </c>
      <c r="K25" s="42">
        <v>25</v>
      </c>
      <c r="L25" s="37">
        <v>0</v>
      </c>
      <c r="M25" s="37" t="s">
        <v>9</v>
      </c>
      <c r="N25" s="37" t="s">
        <v>9</v>
      </c>
      <c r="O25" s="37">
        <v>0</v>
      </c>
      <c r="P25" s="38">
        <v>0</v>
      </c>
      <c r="Q25" s="42">
        <v>23</v>
      </c>
      <c r="R25" s="37">
        <v>0</v>
      </c>
      <c r="S25" s="37" t="s">
        <v>9</v>
      </c>
      <c r="T25" s="37" t="s">
        <v>9</v>
      </c>
      <c r="U25" s="37">
        <v>0</v>
      </c>
      <c r="V25" s="38">
        <v>0</v>
      </c>
    </row>
    <row r="26" spans="1:22" ht="32.25" customHeight="1">
      <c r="A26" s="164">
        <v>15</v>
      </c>
      <c r="B26" s="165" t="s">
        <v>110</v>
      </c>
      <c r="C26" s="70" t="s">
        <v>100</v>
      </c>
      <c r="D26" s="166"/>
      <c r="E26" s="167" t="s">
        <v>9</v>
      </c>
      <c r="F26" s="168" t="s">
        <v>9</v>
      </c>
      <c r="G26" s="168" t="s">
        <v>9</v>
      </c>
      <c r="H26" s="168" t="s">
        <v>9</v>
      </c>
      <c r="I26" s="168" t="s">
        <v>9</v>
      </c>
      <c r="J26" s="169" t="s">
        <v>9</v>
      </c>
      <c r="K26" s="167" t="s">
        <v>9</v>
      </c>
      <c r="L26" s="168" t="s">
        <v>9</v>
      </c>
      <c r="M26" s="168" t="s">
        <v>9</v>
      </c>
      <c r="N26" s="168" t="s">
        <v>9</v>
      </c>
      <c r="O26" s="168" t="s">
        <v>9</v>
      </c>
      <c r="P26" s="169" t="s">
        <v>9</v>
      </c>
      <c r="Q26" s="167">
        <v>18</v>
      </c>
      <c r="R26" s="168">
        <v>0</v>
      </c>
      <c r="S26" s="168" t="s">
        <v>9</v>
      </c>
      <c r="T26" s="168" t="s">
        <v>9</v>
      </c>
      <c r="U26" s="168">
        <v>0</v>
      </c>
      <c r="V26" s="169">
        <v>0</v>
      </c>
    </row>
    <row r="27" spans="1:22" ht="17.25" customHeight="1">
      <c r="A27" s="145" t="s">
        <v>17</v>
      </c>
      <c r="B27" s="146"/>
      <c r="C27" s="146"/>
      <c r="D27" s="147"/>
      <c r="E27" s="43">
        <f>SUM(E12:E25)</f>
        <v>528</v>
      </c>
      <c r="F27" s="44">
        <f>SUM(F12:F25)</f>
        <v>21</v>
      </c>
      <c r="G27" s="44">
        <f>SUM(G12:G20)</f>
        <v>0</v>
      </c>
      <c r="H27" s="44">
        <f>SUM(H12:H20)</f>
        <v>0</v>
      </c>
      <c r="I27" s="49">
        <f>SUM(I12:I25)</f>
        <v>206</v>
      </c>
      <c r="J27" s="50">
        <f>SUM(J12:J25)</f>
        <v>0</v>
      </c>
      <c r="K27" s="48">
        <f>SUM(K12:K25)</f>
        <v>590</v>
      </c>
      <c r="L27" s="49">
        <f>SUM(L12:L25)</f>
        <v>15</v>
      </c>
      <c r="M27" s="49" t="s">
        <v>9</v>
      </c>
      <c r="N27" s="49" t="s">
        <v>9</v>
      </c>
      <c r="O27" s="49">
        <f>SUM(O12:O25)</f>
        <v>211</v>
      </c>
      <c r="P27" s="50">
        <f>SUM(P12:P25)</f>
        <v>0</v>
      </c>
      <c r="Q27" s="48">
        <f>SUM(Q12:Q26)</f>
        <v>587</v>
      </c>
      <c r="R27" s="49">
        <f>SUM(R12:R26)</f>
        <v>30</v>
      </c>
      <c r="S27" s="37" t="s">
        <v>9</v>
      </c>
      <c r="T27" s="37" t="s">
        <v>9</v>
      </c>
      <c r="U27" s="49">
        <f>SUM(U12:U25)</f>
        <v>195</v>
      </c>
      <c r="V27" s="50">
        <f>SUM(V12:V25)</f>
        <v>0</v>
      </c>
    </row>
    <row r="28" spans="1:22" ht="13.5" customHeight="1">
      <c r="A28" s="142" t="s">
        <v>36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2" ht="30.75" customHeight="1">
      <c r="A29" s="10">
        <v>16</v>
      </c>
      <c r="B29" s="28"/>
      <c r="C29" s="103" t="s">
        <v>37</v>
      </c>
      <c r="D29" s="104"/>
      <c r="E29" s="105"/>
      <c r="F29" s="63">
        <v>139</v>
      </c>
      <c r="G29" s="29"/>
      <c r="H29" s="29"/>
      <c r="I29" s="29"/>
      <c r="J29" s="60"/>
      <c r="K29" s="41"/>
      <c r="L29" s="63">
        <v>107</v>
      </c>
      <c r="M29" s="39"/>
      <c r="N29" s="39"/>
      <c r="O29" s="39"/>
      <c r="P29" s="40"/>
      <c r="Q29" s="41"/>
      <c r="R29" s="63">
        <v>102</v>
      </c>
      <c r="S29" s="127"/>
      <c r="T29" s="39"/>
      <c r="U29" s="39"/>
      <c r="V29" s="40"/>
    </row>
    <row r="30" spans="1:22" ht="15.75">
      <c r="A30" s="10">
        <v>17</v>
      </c>
      <c r="B30" s="28"/>
      <c r="C30" s="28" t="s">
        <v>38</v>
      </c>
      <c r="D30" s="104"/>
      <c r="E30" s="15"/>
      <c r="F30" s="62"/>
      <c r="G30" s="29"/>
      <c r="H30" s="29"/>
      <c r="I30" s="29"/>
      <c r="J30" s="60"/>
      <c r="K30" s="41"/>
      <c r="L30" s="62">
        <v>28</v>
      </c>
      <c r="M30" s="39"/>
      <c r="N30" s="39"/>
      <c r="O30" s="39"/>
      <c r="P30" s="40"/>
      <c r="Q30" s="41"/>
      <c r="R30" s="62"/>
      <c r="S30" s="127"/>
      <c r="T30" s="39"/>
      <c r="U30" s="39"/>
      <c r="V30" s="40"/>
    </row>
    <row r="31" spans="1:22" ht="15.75">
      <c r="A31" s="10"/>
      <c r="B31" s="28"/>
      <c r="C31" s="28" t="s">
        <v>94</v>
      </c>
      <c r="D31" s="104"/>
      <c r="E31" s="15"/>
      <c r="F31" s="62"/>
      <c r="G31" s="29"/>
      <c r="H31" s="29"/>
      <c r="I31" s="29"/>
      <c r="J31" s="60"/>
      <c r="K31" s="41"/>
      <c r="L31" s="62"/>
      <c r="M31" s="39"/>
      <c r="N31" s="39"/>
      <c r="O31" s="39"/>
      <c r="P31" s="40"/>
      <c r="Q31" s="41"/>
      <c r="R31" s="62"/>
      <c r="S31" s="127"/>
      <c r="T31" s="39"/>
      <c r="U31" s="39"/>
      <c r="V31" s="40"/>
    </row>
    <row r="32" spans="1:22" ht="20.25" customHeight="1">
      <c r="A32" s="10">
        <v>18</v>
      </c>
      <c r="B32" s="28"/>
      <c r="C32" s="103" t="s">
        <v>95</v>
      </c>
      <c r="D32" s="104"/>
      <c r="E32" s="15"/>
      <c r="F32" s="62">
        <v>26</v>
      </c>
      <c r="G32" s="29"/>
      <c r="H32" s="29"/>
      <c r="I32" s="29"/>
      <c r="J32" s="60"/>
      <c r="K32" s="41"/>
      <c r="L32" s="62">
        <v>22</v>
      </c>
      <c r="M32" s="39"/>
      <c r="N32" s="39"/>
      <c r="O32" s="39"/>
      <c r="P32" s="40"/>
      <c r="Q32" s="41"/>
      <c r="R32" s="62">
        <v>20</v>
      </c>
      <c r="S32" s="127"/>
      <c r="T32" s="39"/>
      <c r="U32" s="39"/>
      <c r="V32" s="40"/>
    </row>
    <row r="33" spans="1:22" ht="16.5" thickBot="1">
      <c r="A33" s="143" t="s">
        <v>17</v>
      </c>
      <c r="B33" s="143"/>
      <c r="C33" s="143"/>
      <c r="D33" s="144"/>
      <c r="E33" s="18">
        <f aca="true" t="shared" si="0" ref="E33:V33">SUM(E29:E32)</f>
        <v>0</v>
      </c>
      <c r="F33" s="19">
        <v>149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01">
        <f t="shared" si="0"/>
        <v>0</v>
      </c>
      <c r="K33" s="18">
        <f t="shared" si="0"/>
        <v>0</v>
      </c>
      <c r="L33" s="19">
        <f t="shared" si="0"/>
        <v>157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01">
        <f t="shared" si="0"/>
        <v>0</v>
      </c>
      <c r="Q33" s="18">
        <f t="shared" si="0"/>
        <v>0</v>
      </c>
      <c r="R33" s="19">
        <v>122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102">
        <f t="shared" si="0"/>
        <v>0</v>
      </c>
    </row>
    <row r="34" spans="18:19" ht="12.75">
      <c r="R34" s="109"/>
      <c r="S34" s="109"/>
    </row>
    <row r="35" spans="18:19" ht="12.75">
      <c r="R35" s="109"/>
      <c r="S35" s="109"/>
    </row>
    <row r="38" spans="2:10" ht="15.75">
      <c r="B38" s="21"/>
      <c r="C38" s="2"/>
      <c r="D38" s="31" t="s">
        <v>42</v>
      </c>
      <c r="E38" s="2"/>
      <c r="F38" s="2"/>
      <c r="G38" s="2"/>
      <c r="H38" s="2"/>
      <c r="I38" s="2"/>
      <c r="J38" s="2"/>
    </row>
  </sheetData>
  <sheetProtection/>
  <mergeCells count="20">
    <mergeCell ref="Q8:R8"/>
    <mergeCell ref="A28:V28"/>
    <mergeCell ref="A33:D33"/>
    <mergeCell ref="I8:J8"/>
    <mergeCell ref="K8:L8"/>
    <mergeCell ref="A11:V11"/>
    <mergeCell ref="A27:D27"/>
    <mergeCell ref="S8:T8"/>
    <mergeCell ref="E8:F8"/>
    <mergeCell ref="G8:H8"/>
    <mergeCell ref="S2:V2"/>
    <mergeCell ref="A4:V4"/>
    <mergeCell ref="A5:V5"/>
    <mergeCell ref="A7:A9"/>
    <mergeCell ref="D7:D9"/>
    <mergeCell ref="U8:V8"/>
    <mergeCell ref="B7:C8"/>
    <mergeCell ref="E7:V7"/>
    <mergeCell ref="M8:N8"/>
    <mergeCell ref="O8:P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70" zoomScaleNormal="70" zoomScalePageLayoutView="0" workbookViewId="0" topLeftCell="A1">
      <selection activeCell="W22" sqref="W22"/>
    </sheetView>
  </sheetViews>
  <sheetFormatPr defaultColWidth="9.00390625" defaultRowHeight="12.75"/>
  <cols>
    <col min="1" max="1" width="5.375" style="0" customWidth="1"/>
    <col min="2" max="2" width="10.625" style="0" customWidth="1"/>
    <col min="3" max="3" width="65.75390625" style="0" customWidth="1"/>
    <col min="4" max="4" width="5.25390625" style="0" customWidth="1"/>
    <col min="5" max="5" width="4.375" style="0" customWidth="1"/>
    <col min="6" max="6" width="5.00390625" style="0" customWidth="1"/>
    <col min="7" max="7" width="4.375" style="0" customWidth="1"/>
    <col min="8" max="8" width="4.875" style="0" customWidth="1"/>
    <col min="9" max="9" width="4.375" style="0" customWidth="1"/>
    <col min="10" max="10" width="3.625" style="0" customWidth="1"/>
    <col min="11" max="13" width="3.875" style="0" customWidth="1"/>
    <col min="14" max="14" width="4.125" style="0" customWidth="1"/>
    <col min="15" max="15" width="3.875" style="0" customWidth="1"/>
    <col min="16" max="21" width="4.375" style="0" customWidth="1"/>
  </cols>
  <sheetData>
    <row r="1" spans="1:2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8" t="s">
        <v>43</v>
      </c>
      <c r="S1" s="148"/>
      <c r="T1" s="148"/>
      <c r="U1" s="148"/>
      <c r="V1" s="22"/>
    </row>
    <row r="2" spans="1:2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2"/>
      <c r="U2" s="32"/>
      <c r="V2" s="1"/>
    </row>
    <row r="3" spans="1:22" ht="15.75" customHeight="1">
      <c r="A3" s="129" t="s">
        <v>46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4"/>
    </row>
    <row r="4" spans="1:22" ht="15.75">
      <c r="A4" s="149" t="s">
        <v>18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23"/>
    </row>
    <row r="5" spans="1:22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3"/>
    </row>
    <row r="6" spans="1:22" ht="15.75">
      <c r="A6" s="150" t="s">
        <v>24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23"/>
    </row>
    <row r="7" spans="1:22" ht="7.5" customHeight="1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"/>
    </row>
    <row r="8" spans="1:21" ht="17.25" customHeight="1">
      <c r="A8" s="153" t="s">
        <v>2</v>
      </c>
      <c r="B8" s="153" t="s">
        <v>19</v>
      </c>
      <c r="C8" s="153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5" customHeight="1">
      <c r="A9" s="153"/>
      <c r="B9" s="153"/>
      <c r="C9" s="156"/>
      <c r="D9" s="153" t="s">
        <v>49</v>
      </c>
      <c r="E9" s="153"/>
      <c r="F9" s="153"/>
      <c r="G9" s="153"/>
      <c r="H9" s="153"/>
      <c r="I9" s="153"/>
      <c r="J9" s="153" t="s">
        <v>50</v>
      </c>
      <c r="K9" s="153"/>
      <c r="L9" s="153"/>
      <c r="M9" s="153"/>
      <c r="N9" s="153"/>
      <c r="O9" s="153"/>
      <c r="P9" s="153" t="s">
        <v>51</v>
      </c>
      <c r="Q9" s="153"/>
      <c r="R9" s="153"/>
      <c r="S9" s="153"/>
      <c r="T9" s="153"/>
      <c r="U9" s="153"/>
    </row>
    <row r="10" spans="1:21" ht="15" customHeight="1">
      <c r="A10" s="153"/>
      <c r="B10" s="153"/>
      <c r="C10" s="156"/>
      <c r="D10" s="162">
        <v>2017</v>
      </c>
      <c r="E10" s="153"/>
      <c r="F10" s="153">
        <v>2018</v>
      </c>
      <c r="G10" s="153"/>
      <c r="H10" s="151">
        <v>2019</v>
      </c>
      <c r="I10" s="152"/>
      <c r="J10" s="153">
        <v>2017</v>
      </c>
      <c r="K10" s="153"/>
      <c r="L10" s="153">
        <v>2018</v>
      </c>
      <c r="M10" s="156"/>
      <c r="N10" s="157">
        <v>2019</v>
      </c>
      <c r="O10" s="158"/>
      <c r="P10" s="151">
        <v>2017</v>
      </c>
      <c r="Q10" s="153"/>
      <c r="R10" s="153">
        <v>2018</v>
      </c>
      <c r="S10" s="153"/>
      <c r="T10" s="151">
        <v>2019</v>
      </c>
      <c r="U10" s="152"/>
    </row>
    <row r="11" spans="1:21" ht="81.75" customHeight="1">
      <c r="A11" s="153"/>
      <c r="B11" s="72" t="s">
        <v>20</v>
      </c>
      <c r="C11" s="74" t="s">
        <v>21</v>
      </c>
      <c r="D11" s="77" t="s">
        <v>22</v>
      </c>
      <c r="E11" s="78" t="s">
        <v>23</v>
      </c>
      <c r="F11" s="79" t="s">
        <v>22</v>
      </c>
      <c r="G11" s="78" t="s">
        <v>23</v>
      </c>
      <c r="H11" s="79" t="s">
        <v>22</v>
      </c>
      <c r="I11" s="80" t="s">
        <v>23</v>
      </c>
      <c r="J11" s="78" t="s">
        <v>22</v>
      </c>
      <c r="K11" s="78" t="s">
        <v>23</v>
      </c>
      <c r="L11" s="78" t="s">
        <v>22</v>
      </c>
      <c r="M11" s="78" t="s">
        <v>23</v>
      </c>
      <c r="N11" s="78" t="s">
        <v>22</v>
      </c>
      <c r="O11" s="79" t="s">
        <v>23</v>
      </c>
      <c r="P11" s="77" t="s">
        <v>22</v>
      </c>
      <c r="Q11" s="78" t="s">
        <v>23</v>
      </c>
      <c r="R11" s="78" t="s">
        <v>22</v>
      </c>
      <c r="S11" s="78" t="s">
        <v>23</v>
      </c>
      <c r="T11" s="78" t="s">
        <v>22</v>
      </c>
      <c r="U11" s="80" t="s">
        <v>23</v>
      </c>
    </row>
    <row r="12" spans="1:21" ht="15">
      <c r="A12" s="81">
        <v>1</v>
      </c>
      <c r="B12" s="81">
        <v>2</v>
      </c>
      <c r="C12" s="82">
        <v>3</v>
      </c>
      <c r="D12" s="83">
        <v>4</v>
      </c>
      <c r="E12" s="81">
        <v>5</v>
      </c>
      <c r="F12" s="81">
        <v>6</v>
      </c>
      <c r="G12" s="81">
        <v>7</v>
      </c>
      <c r="H12" s="81">
        <v>8</v>
      </c>
      <c r="I12" s="84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  <c r="O12" s="84">
        <v>15</v>
      </c>
      <c r="P12" s="81">
        <v>16</v>
      </c>
      <c r="Q12" s="81">
        <v>17</v>
      </c>
      <c r="R12" s="81">
        <v>18</v>
      </c>
      <c r="S12" s="81">
        <v>19</v>
      </c>
      <c r="T12" s="81">
        <v>20</v>
      </c>
      <c r="U12" s="84">
        <v>21</v>
      </c>
    </row>
    <row r="13" spans="1:21" ht="15.75" customHeight="1">
      <c r="A13" s="160" t="s">
        <v>6</v>
      </c>
      <c r="B13" s="161"/>
      <c r="C13" s="161"/>
      <c r="D13" s="161"/>
      <c r="E13" s="161"/>
      <c r="F13" s="161"/>
      <c r="G13" s="161"/>
      <c r="H13" s="161"/>
      <c r="I13" s="161"/>
      <c r="J13" s="160"/>
      <c r="K13" s="160"/>
      <c r="L13" s="160"/>
      <c r="M13" s="160"/>
      <c r="N13" s="160"/>
      <c r="O13" s="160"/>
      <c r="P13" s="161"/>
      <c r="Q13" s="161"/>
      <c r="R13" s="161"/>
      <c r="S13" s="161"/>
      <c r="T13" s="161"/>
      <c r="U13" s="161"/>
    </row>
    <row r="14" spans="1:21" ht="17.25" customHeight="1">
      <c r="A14" s="74">
        <v>1</v>
      </c>
      <c r="B14" s="85" t="s">
        <v>68</v>
      </c>
      <c r="C14" s="86" t="s">
        <v>7</v>
      </c>
      <c r="D14" s="87">
        <v>21</v>
      </c>
      <c r="E14" s="74">
        <v>0</v>
      </c>
      <c r="F14" s="72">
        <v>0</v>
      </c>
      <c r="G14" s="74">
        <v>0</v>
      </c>
      <c r="H14" s="72">
        <v>0</v>
      </c>
      <c r="I14" s="76">
        <v>0</v>
      </c>
      <c r="J14" s="75" t="s">
        <v>9</v>
      </c>
      <c r="K14" s="72" t="s">
        <v>9</v>
      </c>
      <c r="L14" s="72" t="s">
        <v>9</v>
      </c>
      <c r="M14" s="72" t="s">
        <v>9</v>
      </c>
      <c r="N14" s="72" t="s">
        <v>9</v>
      </c>
      <c r="O14" s="76" t="s">
        <v>9</v>
      </c>
      <c r="P14" s="72">
        <v>0</v>
      </c>
      <c r="Q14" s="74">
        <v>0</v>
      </c>
      <c r="R14" s="72">
        <v>0</v>
      </c>
      <c r="S14" s="74">
        <v>0</v>
      </c>
      <c r="T14" s="72">
        <v>0</v>
      </c>
      <c r="U14" s="76">
        <v>0</v>
      </c>
    </row>
    <row r="15" spans="1:21" ht="33" customHeight="1">
      <c r="A15" s="74">
        <v>2</v>
      </c>
      <c r="B15" s="85" t="s">
        <v>69</v>
      </c>
      <c r="C15" s="86" t="s">
        <v>10</v>
      </c>
      <c r="D15" s="87">
        <v>18</v>
      </c>
      <c r="E15" s="74">
        <v>0</v>
      </c>
      <c r="F15" s="87">
        <v>24</v>
      </c>
      <c r="G15" s="74">
        <v>0</v>
      </c>
      <c r="H15" s="87">
        <v>23</v>
      </c>
      <c r="I15" s="76">
        <v>0</v>
      </c>
      <c r="J15" s="75" t="s">
        <v>9</v>
      </c>
      <c r="K15" s="72" t="s">
        <v>9</v>
      </c>
      <c r="L15" s="72" t="s">
        <v>9</v>
      </c>
      <c r="M15" s="72" t="s">
        <v>9</v>
      </c>
      <c r="N15" s="72" t="s">
        <v>9</v>
      </c>
      <c r="O15" s="76" t="s">
        <v>9</v>
      </c>
      <c r="P15" s="72">
        <v>0</v>
      </c>
      <c r="Q15" s="74">
        <v>0</v>
      </c>
      <c r="R15" s="72">
        <v>0</v>
      </c>
      <c r="S15" s="74">
        <v>0</v>
      </c>
      <c r="T15" s="72">
        <v>13</v>
      </c>
      <c r="U15" s="76">
        <v>0</v>
      </c>
    </row>
    <row r="16" spans="1:21" ht="36" customHeight="1">
      <c r="A16" s="74">
        <v>3</v>
      </c>
      <c r="B16" s="85" t="s">
        <v>76</v>
      </c>
      <c r="C16" s="86" t="s">
        <v>54</v>
      </c>
      <c r="D16" s="87">
        <v>0</v>
      </c>
      <c r="E16" s="74">
        <v>0</v>
      </c>
      <c r="F16" s="72">
        <v>0</v>
      </c>
      <c r="G16" s="74">
        <v>0</v>
      </c>
      <c r="H16" s="72">
        <v>0</v>
      </c>
      <c r="I16" s="76">
        <v>0</v>
      </c>
      <c r="J16" s="75" t="s">
        <v>9</v>
      </c>
      <c r="K16" s="72" t="s">
        <v>9</v>
      </c>
      <c r="L16" s="72" t="s">
        <v>9</v>
      </c>
      <c r="M16" s="72" t="s">
        <v>9</v>
      </c>
      <c r="N16" s="72" t="s">
        <v>9</v>
      </c>
      <c r="O16" s="76" t="s">
        <v>9</v>
      </c>
      <c r="P16" s="72">
        <v>11</v>
      </c>
      <c r="Q16" s="74">
        <v>0</v>
      </c>
      <c r="R16" s="72">
        <v>14</v>
      </c>
      <c r="S16" s="74">
        <v>0</v>
      </c>
      <c r="T16" s="72">
        <v>0</v>
      </c>
      <c r="U16" s="76">
        <v>0</v>
      </c>
    </row>
    <row r="17" spans="1:21" ht="35.25" customHeight="1">
      <c r="A17" s="74">
        <v>4</v>
      </c>
      <c r="B17" s="85" t="s">
        <v>70</v>
      </c>
      <c r="C17" s="86" t="s">
        <v>11</v>
      </c>
      <c r="D17" s="87">
        <v>24</v>
      </c>
      <c r="E17" s="74">
        <v>0</v>
      </c>
      <c r="F17" s="87">
        <v>24</v>
      </c>
      <c r="G17" s="74">
        <v>0</v>
      </c>
      <c r="H17" s="87">
        <v>21</v>
      </c>
      <c r="I17" s="76">
        <v>0</v>
      </c>
      <c r="J17" s="75" t="s">
        <v>9</v>
      </c>
      <c r="K17" s="72" t="s">
        <v>9</v>
      </c>
      <c r="L17" s="72" t="s">
        <v>9</v>
      </c>
      <c r="M17" s="72" t="s">
        <v>9</v>
      </c>
      <c r="N17" s="72" t="s">
        <v>9</v>
      </c>
      <c r="O17" s="76" t="s">
        <v>9</v>
      </c>
      <c r="P17" s="72">
        <v>0</v>
      </c>
      <c r="Q17" s="74">
        <v>0</v>
      </c>
      <c r="R17" s="72">
        <v>0</v>
      </c>
      <c r="S17" s="74">
        <v>0</v>
      </c>
      <c r="T17" s="72">
        <v>17</v>
      </c>
      <c r="U17" s="76">
        <v>0</v>
      </c>
    </row>
    <row r="18" spans="1:21" ht="20.25" customHeight="1">
      <c r="A18" s="74">
        <v>5</v>
      </c>
      <c r="B18" s="85" t="s">
        <v>75</v>
      </c>
      <c r="C18" s="86" t="s">
        <v>41</v>
      </c>
      <c r="D18" s="87">
        <v>0</v>
      </c>
      <c r="E18" s="74">
        <v>0</v>
      </c>
      <c r="F18" s="72">
        <v>0</v>
      </c>
      <c r="G18" s="74">
        <v>0</v>
      </c>
      <c r="H18" s="72">
        <v>0</v>
      </c>
      <c r="I18" s="76">
        <v>0</v>
      </c>
      <c r="J18" s="75" t="s">
        <v>9</v>
      </c>
      <c r="K18" s="72" t="s">
        <v>9</v>
      </c>
      <c r="L18" s="72" t="s">
        <v>9</v>
      </c>
      <c r="M18" s="72" t="s">
        <v>9</v>
      </c>
      <c r="N18" s="72" t="s">
        <v>9</v>
      </c>
      <c r="O18" s="76" t="s">
        <v>9</v>
      </c>
      <c r="P18" s="72">
        <v>11</v>
      </c>
      <c r="Q18" s="74">
        <v>0</v>
      </c>
      <c r="R18" s="72">
        <v>0</v>
      </c>
      <c r="S18" s="74">
        <v>0</v>
      </c>
      <c r="T18" s="72">
        <v>0</v>
      </c>
      <c r="U18" s="76">
        <v>0</v>
      </c>
    </row>
    <row r="19" spans="1:21" ht="15.75" customHeight="1">
      <c r="A19" s="74">
        <v>6</v>
      </c>
      <c r="B19" s="85" t="s">
        <v>55</v>
      </c>
      <c r="C19" s="86" t="s">
        <v>52</v>
      </c>
      <c r="D19" s="72">
        <v>0</v>
      </c>
      <c r="E19" s="74">
        <v>0</v>
      </c>
      <c r="F19" s="72">
        <v>23</v>
      </c>
      <c r="G19" s="74">
        <v>0</v>
      </c>
      <c r="H19" s="72">
        <v>23</v>
      </c>
      <c r="I19" s="76">
        <v>0</v>
      </c>
      <c r="J19" s="75" t="s">
        <v>9</v>
      </c>
      <c r="K19" s="72" t="s">
        <v>9</v>
      </c>
      <c r="L19" s="72" t="s">
        <v>9</v>
      </c>
      <c r="M19" s="72" t="s">
        <v>9</v>
      </c>
      <c r="N19" s="72" t="s">
        <v>9</v>
      </c>
      <c r="O19" s="76" t="s">
        <v>9</v>
      </c>
      <c r="P19" s="72">
        <v>0</v>
      </c>
      <c r="Q19" s="74">
        <v>0</v>
      </c>
      <c r="R19" s="72">
        <v>0</v>
      </c>
      <c r="S19" s="74">
        <v>0</v>
      </c>
      <c r="T19" s="72">
        <v>0</v>
      </c>
      <c r="U19" s="76">
        <v>0</v>
      </c>
    </row>
    <row r="20" spans="1:21" ht="16.5" customHeight="1">
      <c r="A20" s="74">
        <v>7</v>
      </c>
      <c r="B20" s="85" t="s">
        <v>71</v>
      </c>
      <c r="C20" s="86" t="s">
        <v>12</v>
      </c>
      <c r="D20" s="72">
        <v>0</v>
      </c>
      <c r="E20" s="74">
        <v>0</v>
      </c>
      <c r="F20" s="72">
        <v>0</v>
      </c>
      <c r="G20" s="74">
        <v>6</v>
      </c>
      <c r="H20" s="72">
        <v>0</v>
      </c>
      <c r="I20" s="76">
        <v>16</v>
      </c>
      <c r="J20" s="75" t="s">
        <v>9</v>
      </c>
      <c r="K20" s="72" t="s">
        <v>9</v>
      </c>
      <c r="L20" s="72" t="s">
        <v>9</v>
      </c>
      <c r="M20" s="72" t="s">
        <v>9</v>
      </c>
      <c r="N20" s="72" t="s">
        <v>9</v>
      </c>
      <c r="O20" s="76" t="s">
        <v>9</v>
      </c>
      <c r="P20" s="72">
        <v>0</v>
      </c>
      <c r="Q20" s="74">
        <v>0</v>
      </c>
      <c r="R20" s="72">
        <v>0</v>
      </c>
      <c r="S20" s="74">
        <v>0</v>
      </c>
      <c r="T20" s="72">
        <v>13</v>
      </c>
      <c r="U20" s="76">
        <v>0</v>
      </c>
    </row>
    <row r="21" spans="1:21" ht="19.5" customHeight="1">
      <c r="A21" s="74">
        <v>8</v>
      </c>
      <c r="B21" s="88" t="s">
        <v>72</v>
      </c>
      <c r="C21" s="89" t="s">
        <v>15</v>
      </c>
      <c r="D21" s="72">
        <v>0</v>
      </c>
      <c r="E21" s="74">
        <v>0</v>
      </c>
      <c r="F21" s="72">
        <v>17</v>
      </c>
      <c r="G21" s="74">
        <v>0</v>
      </c>
      <c r="H21" s="72">
        <v>22</v>
      </c>
      <c r="I21" s="76">
        <v>0</v>
      </c>
      <c r="J21" s="75" t="s">
        <v>9</v>
      </c>
      <c r="K21" s="72" t="s">
        <v>9</v>
      </c>
      <c r="L21" s="72" t="s">
        <v>9</v>
      </c>
      <c r="M21" s="72" t="s">
        <v>9</v>
      </c>
      <c r="N21" s="72" t="s">
        <v>9</v>
      </c>
      <c r="O21" s="76" t="s">
        <v>9</v>
      </c>
      <c r="P21" s="72">
        <v>8</v>
      </c>
      <c r="Q21" s="74">
        <v>0</v>
      </c>
      <c r="R21" s="72">
        <v>15</v>
      </c>
      <c r="S21" s="74">
        <v>0</v>
      </c>
      <c r="T21" s="72">
        <v>12</v>
      </c>
      <c r="U21" s="76">
        <v>0</v>
      </c>
    </row>
    <row r="22" spans="1:21" ht="19.5" customHeight="1">
      <c r="A22" s="74">
        <v>9</v>
      </c>
      <c r="B22" s="85" t="s">
        <v>73</v>
      </c>
      <c r="C22" s="89" t="s">
        <v>40</v>
      </c>
      <c r="D22" s="72">
        <v>0</v>
      </c>
      <c r="E22" s="74">
        <v>0</v>
      </c>
      <c r="F22" s="72">
        <v>0</v>
      </c>
      <c r="G22" s="74">
        <v>0</v>
      </c>
      <c r="H22" s="72">
        <v>0</v>
      </c>
      <c r="I22" s="76">
        <v>0</v>
      </c>
      <c r="J22" s="75" t="s">
        <v>9</v>
      </c>
      <c r="K22" s="72" t="s">
        <v>9</v>
      </c>
      <c r="L22" s="72" t="s">
        <v>9</v>
      </c>
      <c r="M22" s="72" t="s">
        <v>9</v>
      </c>
      <c r="N22" s="72" t="s">
        <v>9</v>
      </c>
      <c r="O22" s="76" t="s">
        <v>9</v>
      </c>
      <c r="P22" s="72">
        <v>0</v>
      </c>
      <c r="Q22" s="74">
        <v>0</v>
      </c>
      <c r="R22" s="72">
        <v>16</v>
      </c>
      <c r="S22" s="74">
        <v>0</v>
      </c>
      <c r="T22" s="72">
        <v>0</v>
      </c>
      <c r="U22" s="76">
        <v>0</v>
      </c>
    </row>
    <row r="23" spans="1:21" ht="19.5" customHeight="1">
      <c r="A23" s="74">
        <v>10</v>
      </c>
      <c r="B23" s="85" t="s">
        <v>74</v>
      </c>
      <c r="C23" s="91" t="s">
        <v>39</v>
      </c>
      <c r="D23" s="106">
        <v>0</v>
      </c>
      <c r="E23" s="74">
        <v>0</v>
      </c>
      <c r="F23" s="72">
        <v>0</v>
      </c>
      <c r="G23" s="74">
        <v>0</v>
      </c>
      <c r="H23" s="72">
        <v>22</v>
      </c>
      <c r="I23" s="76">
        <v>0</v>
      </c>
      <c r="J23" s="75" t="s">
        <v>9</v>
      </c>
      <c r="K23" s="72" t="s">
        <v>9</v>
      </c>
      <c r="L23" s="72" t="s">
        <v>9</v>
      </c>
      <c r="M23" s="72" t="s">
        <v>9</v>
      </c>
      <c r="N23" s="72" t="s">
        <v>9</v>
      </c>
      <c r="O23" s="76" t="s">
        <v>9</v>
      </c>
      <c r="P23" s="72">
        <v>0</v>
      </c>
      <c r="Q23" s="74">
        <v>0</v>
      </c>
      <c r="R23" s="72">
        <v>0</v>
      </c>
      <c r="S23" s="74">
        <v>0</v>
      </c>
      <c r="T23" s="72">
        <v>0</v>
      </c>
      <c r="U23" s="76">
        <v>0</v>
      </c>
    </row>
    <row r="24" spans="1:21" ht="19.5" customHeight="1">
      <c r="A24" s="74">
        <v>11</v>
      </c>
      <c r="B24" s="90" t="s">
        <v>64</v>
      </c>
      <c r="C24" s="91" t="s">
        <v>65</v>
      </c>
      <c r="D24" s="92">
        <v>20</v>
      </c>
      <c r="E24" s="74">
        <v>0</v>
      </c>
      <c r="F24" s="72">
        <v>0</v>
      </c>
      <c r="G24" s="74">
        <v>0</v>
      </c>
      <c r="H24" s="72">
        <v>25</v>
      </c>
      <c r="I24" s="76">
        <v>0</v>
      </c>
      <c r="J24" s="75" t="s">
        <v>9</v>
      </c>
      <c r="K24" s="72" t="s">
        <v>9</v>
      </c>
      <c r="L24" s="72" t="s">
        <v>9</v>
      </c>
      <c r="M24" s="72" t="s">
        <v>9</v>
      </c>
      <c r="N24" s="72" t="s">
        <v>9</v>
      </c>
      <c r="O24" s="76" t="s">
        <v>9</v>
      </c>
      <c r="P24" s="73">
        <v>0</v>
      </c>
      <c r="Q24" s="93">
        <v>0</v>
      </c>
      <c r="R24" s="72">
        <v>0</v>
      </c>
      <c r="S24" s="74">
        <v>0</v>
      </c>
      <c r="T24" s="72">
        <v>0</v>
      </c>
      <c r="U24" s="76">
        <v>0</v>
      </c>
    </row>
    <row r="25" spans="1:21" s="109" customFormat="1" ht="19.5" customHeight="1">
      <c r="A25" s="74">
        <v>12</v>
      </c>
      <c r="B25" s="90" t="s">
        <v>59</v>
      </c>
      <c r="C25" s="91" t="s">
        <v>60</v>
      </c>
      <c r="D25" s="92">
        <v>16</v>
      </c>
      <c r="E25" s="74">
        <v>0</v>
      </c>
      <c r="F25" s="72">
        <v>0</v>
      </c>
      <c r="G25" s="74">
        <v>0</v>
      </c>
      <c r="H25" s="72">
        <v>25</v>
      </c>
      <c r="I25" s="76">
        <v>0</v>
      </c>
      <c r="J25" s="75" t="s">
        <v>9</v>
      </c>
      <c r="K25" s="72" t="s">
        <v>9</v>
      </c>
      <c r="L25" s="72" t="s">
        <v>9</v>
      </c>
      <c r="M25" s="72" t="s">
        <v>9</v>
      </c>
      <c r="N25" s="72" t="s">
        <v>9</v>
      </c>
      <c r="O25" s="76" t="s">
        <v>9</v>
      </c>
      <c r="P25" s="73">
        <v>0</v>
      </c>
      <c r="Q25" s="93">
        <v>0</v>
      </c>
      <c r="R25" s="72">
        <v>0</v>
      </c>
      <c r="S25" s="74">
        <v>0</v>
      </c>
      <c r="T25" s="72">
        <v>0</v>
      </c>
      <c r="U25" s="76">
        <v>0</v>
      </c>
    </row>
    <row r="26" spans="1:21" s="109" customFormat="1" ht="19.5" customHeight="1">
      <c r="A26" s="74">
        <v>13</v>
      </c>
      <c r="B26" s="90" t="s">
        <v>61</v>
      </c>
      <c r="C26" s="91" t="s">
        <v>62</v>
      </c>
      <c r="D26" s="92">
        <v>23</v>
      </c>
      <c r="E26" s="74">
        <v>0</v>
      </c>
      <c r="F26" s="72">
        <v>0</v>
      </c>
      <c r="G26" s="74">
        <v>0</v>
      </c>
      <c r="H26" s="72">
        <v>0</v>
      </c>
      <c r="I26" s="76">
        <v>0</v>
      </c>
      <c r="J26" s="75" t="s">
        <v>9</v>
      </c>
      <c r="K26" s="72" t="s">
        <v>9</v>
      </c>
      <c r="L26" s="72" t="s">
        <v>9</v>
      </c>
      <c r="M26" s="72" t="s">
        <v>9</v>
      </c>
      <c r="N26" s="72" t="s">
        <v>9</v>
      </c>
      <c r="O26" s="76" t="s">
        <v>9</v>
      </c>
      <c r="P26" s="73">
        <v>0</v>
      </c>
      <c r="Q26" s="93">
        <v>0</v>
      </c>
      <c r="R26" s="72">
        <v>0</v>
      </c>
      <c r="S26" s="74">
        <v>0</v>
      </c>
      <c r="T26" s="72">
        <v>0</v>
      </c>
      <c r="U26" s="76">
        <v>0</v>
      </c>
    </row>
    <row r="27" spans="1:21" s="109" customFormat="1" ht="21.75" customHeight="1">
      <c r="A27" s="74">
        <v>14</v>
      </c>
      <c r="B27" s="90" t="s">
        <v>56</v>
      </c>
      <c r="C27" s="91" t="s">
        <v>57</v>
      </c>
      <c r="D27" s="94">
        <v>15</v>
      </c>
      <c r="E27" s="74">
        <v>0</v>
      </c>
      <c r="F27" s="72">
        <v>0</v>
      </c>
      <c r="G27" s="74">
        <v>0</v>
      </c>
      <c r="H27" s="72">
        <v>22</v>
      </c>
      <c r="I27" s="76">
        <v>0</v>
      </c>
      <c r="J27" s="75" t="s">
        <v>9</v>
      </c>
      <c r="K27" s="72" t="s">
        <v>9</v>
      </c>
      <c r="L27" s="72" t="s">
        <v>9</v>
      </c>
      <c r="M27" s="72" t="s">
        <v>9</v>
      </c>
      <c r="N27" s="72" t="s">
        <v>9</v>
      </c>
      <c r="O27" s="76" t="s">
        <v>9</v>
      </c>
      <c r="P27" s="72">
        <v>0</v>
      </c>
      <c r="Q27" s="93">
        <v>0</v>
      </c>
      <c r="R27" s="72">
        <v>0</v>
      </c>
      <c r="S27" s="74">
        <v>0</v>
      </c>
      <c r="T27" s="72">
        <v>0</v>
      </c>
      <c r="U27" s="76">
        <v>0</v>
      </c>
    </row>
    <row r="28" spans="1:21" s="109" customFormat="1" ht="15" thickBot="1">
      <c r="A28" s="154" t="s">
        <v>17</v>
      </c>
      <c r="B28" s="154"/>
      <c r="C28" s="155"/>
      <c r="D28" s="95">
        <f aca="true" t="shared" si="0" ref="D28:I28">SUM(D14:D27)</f>
        <v>137</v>
      </c>
      <c r="E28" s="96">
        <f t="shared" si="0"/>
        <v>0</v>
      </c>
      <c r="F28" s="97">
        <f t="shared" si="0"/>
        <v>88</v>
      </c>
      <c r="G28" s="97">
        <f t="shared" si="0"/>
        <v>6</v>
      </c>
      <c r="H28" s="110">
        <f t="shared" si="0"/>
        <v>183</v>
      </c>
      <c r="I28" s="111">
        <f t="shared" si="0"/>
        <v>16</v>
      </c>
      <c r="J28" s="98" t="s">
        <v>9</v>
      </c>
      <c r="K28" s="99" t="s">
        <v>9</v>
      </c>
      <c r="L28" s="99" t="s">
        <v>9</v>
      </c>
      <c r="M28" s="99" t="s">
        <v>9</v>
      </c>
      <c r="N28" s="99" t="s">
        <v>9</v>
      </c>
      <c r="O28" s="100" t="s">
        <v>9</v>
      </c>
      <c r="P28" s="99">
        <f aca="true" t="shared" si="1" ref="P28:U28">SUM(P14:P27)</f>
        <v>30</v>
      </c>
      <c r="Q28" s="96">
        <f t="shared" si="1"/>
        <v>0</v>
      </c>
      <c r="R28" s="97">
        <f t="shared" si="1"/>
        <v>45</v>
      </c>
      <c r="S28" s="97">
        <f t="shared" si="1"/>
        <v>0</v>
      </c>
      <c r="T28" s="110">
        <f t="shared" si="1"/>
        <v>55</v>
      </c>
      <c r="U28" s="111">
        <f t="shared" si="1"/>
        <v>0</v>
      </c>
    </row>
    <row r="32" spans="2:10" ht="15.75">
      <c r="B32" s="21"/>
      <c r="C32" s="20"/>
      <c r="D32" s="24"/>
      <c r="E32" s="24"/>
      <c r="F32" s="24"/>
      <c r="G32" s="30"/>
      <c r="H32" s="30"/>
      <c r="I32" s="2"/>
      <c r="J32" s="31"/>
    </row>
  </sheetData>
  <sheetProtection/>
  <mergeCells count="21">
    <mergeCell ref="P10:Q10"/>
    <mergeCell ref="A28:C28"/>
    <mergeCell ref="A8:A11"/>
    <mergeCell ref="B8:C10"/>
    <mergeCell ref="N10:O10"/>
    <mergeCell ref="D8:U8"/>
    <mergeCell ref="A13:U13"/>
    <mergeCell ref="L10:M10"/>
    <mergeCell ref="D10:E10"/>
    <mergeCell ref="D9:I9"/>
    <mergeCell ref="J9:O9"/>
    <mergeCell ref="R1:U1"/>
    <mergeCell ref="A3:U3"/>
    <mergeCell ref="A4:U4"/>
    <mergeCell ref="A6:U6"/>
    <mergeCell ref="T10:U10"/>
    <mergeCell ref="R10:S10"/>
    <mergeCell ref="F10:G10"/>
    <mergeCell ref="P9:U9"/>
    <mergeCell ref="J10:K10"/>
    <mergeCell ref="H10:I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5"/>
  <sheetViews>
    <sheetView zoomScale="75" zoomScaleNormal="75" zoomScalePageLayoutView="0" workbookViewId="0" topLeftCell="A1">
      <selection activeCell="B6" sqref="B6:W6"/>
    </sheetView>
  </sheetViews>
  <sheetFormatPr defaultColWidth="9.00390625" defaultRowHeight="12.75"/>
  <cols>
    <col min="1" max="1" width="6.125" style="0" customWidth="1"/>
    <col min="2" max="2" width="65.625" style="0" customWidth="1"/>
    <col min="3" max="13" width="8.875" style="0" customWidth="1"/>
    <col min="14" max="14" width="5.625" style="0" customWidth="1"/>
    <col min="15" max="15" width="7.75390625" style="0" customWidth="1"/>
    <col min="16" max="16" width="5.625" style="0" customWidth="1"/>
    <col min="17" max="17" width="9.875" style="0" customWidth="1"/>
    <col min="18" max="18" width="5.125" style="0" customWidth="1"/>
    <col min="19" max="19" width="9.00390625" style="0" customWidth="1"/>
    <col min="20" max="20" width="5.625" style="0" customWidth="1"/>
    <col min="21" max="21" width="8.875" style="0" customWidth="1"/>
    <col min="22" max="22" width="5.00390625" style="0" customWidth="1"/>
    <col min="23" max="23" width="5.125" style="0" customWidth="1"/>
    <col min="24" max="24" width="9.25390625" style="0" bestFit="1" customWidth="1"/>
  </cols>
  <sheetData>
    <row r="1" ht="30" customHeight="1"/>
    <row r="2" spans="2:35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32" t="s">
        <v>109</v>
      </c>
      <c r="N2" s="132"/>
      <c r="O2" s="132"/>
      <c r="P2" s="132"/>
      <c r="Q2" s="132"/>
      <c r="R2" s="132"/>
      <c r="S2" s="22"/>
      <c r="T2" s="22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4"/>
      <c r="AI2" s="24"/>
    </row>
    <row r="3" spans="2:35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</row>
    <row r="4" spans="2:35" ht="15.75" customHeight="1">
      <c r="B4" s="129" t="s">
        <v>48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61"/>
      <c r="Q4" s="61"/>
      <c r="R4" s="61"/>
      <c r="S4" s="61"/>
      <c r="T4" s="61"/>
      <c r="U4" s="61"/>
      <c r="V4" s="61"/>
      <c r="W4" s="61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2:35" ht="15.75"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69"/>
      <c r="Q5" s="69"/>
      <c r="R5" s="69"/>
      <c r="S5" s="69"/>
      <c r="T5" s="69"/>
      <c r="U5" s="69"/>
      <c r="V5" s="69"/>
      <c r="W5" s="69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5.75">
      <c r="B6" s="132" t="s">
        <v>101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2:23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4" ht="33" customHeight="1">
      <c r="B8" s="140" t="s">
        <v>25</v>
      </c>
      <c r="C8" s="140" t="s">
        <v>35</v>
      </c>
      <c r="D8" s="140" t="s">
        <v>26</v>
      </c>
      <c r="E8" s="140"/>
      <c r="F8" s="140"/>
      <c r="G8" s="140"/>
      <c r="H8" s="140"/>
      <c r="I8" s="140"/>
      <c r="J8" s="140"/>
      <c r="K8" s="140"/>
      <c r="L8" s="140"/>
      <c r="M8" s="140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25"/>
    </row>
    <row r="9" spans="2:24" ht="33.75" customHeight="1">
      <c r="B9" s="140"/>
      <c r="C9" s="140"/>
      <c r="D9" s="140" t="s">
        <v>27</v>
      </c>
      <c r="E9" s="140"/>
      <c r="F9" s="140" t="s">
        <v>28</v>
      </c>
      <c r="G9" s="140"/>
      <c r="H9" s="140" t="s">
        <v>29</v>
      </c>
      <c r="I9" s="140"/>
      <c r="J9" s="140" t="s">
        <v>30</v>
      </c>
      <c r="K9" s="140"/>
      <c r="L9" s="140" t="s">
        <v>31</v>
      </c>
      <c r="M9" s="140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25"/>
    </row>
    <row r="10" spans="2:24" ht="16.5" customHeight="1">
      <c r="B10" s="140"/>
      <c r="C10" s="140"/>
      <c r="D10" s="4" t="s">
        <v>32</v>
      </c>
      <c r="E10" s="4" t="s">
        <v>33</v>
      </c>
      <c r="F10" s="4" t="s">
        <v>32</v>
      </c>
      <c r="G10" s="4" t="s">
        <v>33</v>
      </c>
      <c r="H10" s="4" t="s">
        <v>32</v>
      </c>
      <c r="I10" s="4" t="s">
        <v>33</v>
      </c>
      <c r="J10" s="4" t="s">
        <v>32</v>
      </c>
      <c r="K10" s="4" t="s">
        <v>33</v>
      </c>
      <c r="L10" s="4" t="s">
        <v>32</v>
      </c>
      <c r="M10" s="4" t="s">
        <v>33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25"/>
    </row>
    <row r="11" spans="2:24" ht="15.75">
      <c r="B11" s="9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25"/>
    </row>
    <row r="12" spans="2:23" ht="25.5" customHeight="1">
      <c r="B12" s="112" t="s">
        <v>91</v>
      </c>
      <c r="C12" s="4">
        <v>23</v>
      </c>
      <c r="D12" s="4">
        <v>23</v>
      </c>
      <c r="E12" s="113">
        <v>1</v>
      </c>
      <c r="F12" s="4">
        <v>10</v>
      </c>
      <c r="G12" s="113">
        <f>F12/$D12</f>
        <v>0.43478260869565216</v>
      </c>
      <c r="H12" s="4">
        <v>10</v>
      </c>
      <c r="I12" s="113">
        <f>H12/$D12</f>
        <v>0.43478260869565216</v>
      </c>
      <c r="J12" s="4">
        <v>3</v>
      </c>
      <c r="K12" s="113">
        <f>J12/$D12</f>
        <v>0.13043478260869565</v>
      </c>
      <c r="L12" s="4">
        <v>0</v>
      </c>
      <c r="M12" s="4">
        <v>0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2:23" ht="53.25" customHeight="1">
      <c r="B13" s="112" t="s">
        <v>67</v>
      </c>
      <c r="C13" s="4">
        <v>21</v>
      </c>
      <c r="D13" s="4">
        <v>21</v>
      </c>
      <c r="E13" s="113">
        <v>1</v>
      </c>
      <c r="F13" s="4">
        <v>3</v>
      </c>
      <c r="G13" s="113">
        <f aca="true" t="shared" si="0" ref="G13:G25">F13/$D13</f>
        <v>0.14285714285714285</v>
      </c>
      <c r="H13" s="4">
        <v>12</v>
      </c>
      <c r="I13" s="113">
        <f aca="true" t="shared" si="1" ref="I13:I25">H13/$D13</f>
        <v>0.5714285714285714</v>
      </c>
      <c r="J13" s="4">
        <v>6</v>
      </c>
      <c r="K13" s="113">
        <f aca="true" t="shared" si="2" ref="K13:K25">J13/$D13</f>
        <v>0.2857142857142857</v>
      </c>
      <c r="L13" s="4">
        <v>0</v>
      </c>
      <c r="M13" s="4">
        <v>0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2:23" ht="35.25" customHeight="1">
      <c r="B14" s="114" t="s">
        <v>80</v>
      </c>
      <c r="C14" s="37">
        <v>23</v>
      </c>
      <c r="D14" s="37">
        <v>23</v>
      </c>
      <c r="E14" s="37">
        <v>100</v>
      </c>
      <c r="F14" s="37">
        <v>4</v>
      </c>
      <c r="G14" s="113">
        <f t="shared" si="0"/>
        <v>0.17391304347826086</v>
      </c>
      <c r="H14" s="37">
        <v>12</v>
      </c>
      <c r="I14" s="113">
        <f t="shared" si="1"/>
        <v>0.5217391304347826</v>
      </c>
      <c r="J14" s="37">
        <v>7</v>
      </c>
      <c r="K14" s="113">
        <f t="shared" si="2"/>
        <v>0.30434782608695654</v>
      </c>
      <c r="L14" s="4">
        <v>0</v>
      </c>
      <c r="M14" s="4">
        <v>0</v>
      </c>
      <c r="N14" s="52"/>
      <c r="O14" s="53"/>
      <c r="P14" s="52"/>
      <c r="Q14" s="54"/>
      <c r="R14" s="52"/>
      <c r="S14" s="54"/>
      <c r="T14" s="52"/>
      <c r="U14" s="54"/>
      <c r="V14" s="52"/>
      <c r="W14" s="55"/>
    </row>
    <row r="15" spans="2:23" ht="36.75" customHeight="1">
      <c r="B15" s="112" t="s">
        <v>92</v>
      </c>
      <c r="C15" s="4">
        <v>22</v>
      </c>
      <c r="D15" s="4">
        <v>22</v>
      </c>
      <c r="E15" s="113">
        <v>1</v>
      </c>
      <c r="F15" s="4">
        <v>7</v>
      </c>
      <c r="G15" s="113">
        <f t="shared" si="0"/>
        <v>0.3181818181818182</v>
      </c>
      <c r="H15" s="4">
        <v>12</v>
      </c>
      <c r="I15" s="113">
        <f t="shared" si="1"/>
        <v>0.5454545454545454</v>
      </c>
      <c r="J15" s="4">
        <v>3</v>
      </c>
      <c r="K15" s="113">
        <f t="shared" si="2"/>
        <v>0.13636363636363635</v>
      </c>
      <c r="L15" s="4">
        <v>0</v>
      </c>
      <c r="M15" s="4">
        <v>0</v>
      </c>
      <c r="N15" s="52"/>
      <c r="O15" s="53"/>
      <c r="P15" s="52"/>
      <c r="Q15" s="54"/>
      <c r="R15" s="52"/>
      <c r="S15" s="54"/>
      <c r="T15" s="52"/>
      <c r="U15" s="54"/>
      <c r="V15" s="52"/>
      <c r="W15" s="55"/>
    </row>
    <row r="16" spans="2:23" ht="35.25" customHeight="1">
      <c r="B16" s="112" t="s">
        <v>93</v>
      </c>
      <c r="C16" s="4">
        <v>16</v>
      </c>
      <c r="D16" s="4">
        <v>16</v>
      </c>
      <c r="E16" s="115">
        <v>1</v>
      </c>
      <c r="F16" s="121">
        <v>4</v>
      </c>
      <c r="G16" s="113">
        <f t="shared" si="0"/>
        <v>0.25</v>
      </c>
      <c r="H16" s="122">
        <v>4</v>
      </c>
      <c r="I16" s="113">
        <f t="shared" si="1"/>
        <v>0.25</v>
      </c>
      <c r="J16" s="122">
        <v>8</v>
      </c>
      <c r="K16" s="113">
        <f t="shared" si="2"/>
        <v>0.5</v>
      </c>
      <c r="L16" s="4">
        <v>0</v>
      </c>
      <c r="M16" s="4">
        <v>0</v>
      </c>
      <c r="N16" s="52"/>
      <c r="O16" s="53"/>
      <c r="P16" s="52"/>
      <c r="Q16" s="54"/>
      <c r="R16" s="52"/>
      <c r="S16" s="54"/>
      <c r="T16" s="52"/>
      <c r="U16" s="54"/>
      <c r="V16" s="52"/>
      <c r="W16" s="55"/>
    </row>
    <row r="17" spans="2:23" ht="35.25" customHeight="1">
      <c r="B17" s="112" t="s">
        <v>102</v>
      </c>
      <c r="C17" s="4">
        <v>22</v>
      </c>
      <c r="D17" s="4">
        <v>22</v>
      </c>
      <c r="E17" s="115">
        <v>1</v>
      </c>
      <c r="F17" s="121">
        <v>8</v>
      </c>
      <c r="G17" s="113">
        <f t="shared" si="0"/>
        <v>0.36363636363636365</v>
      </c>
      <c r="H17" s="122">
        <v>5</v>
      </c>
      <c r="I17" s="113">
        <f t="shared" si="1"/>
        <v>0.22727272727272727</v>
      </c>
      <c r="J17" s="122">
        <v>9</v>
      </c>
      <c r="K17" s="113">
        <f t="shared" si="2"/>
        <v>0.4090909090909091</v>
      </c>
      <c r="L17" s="4">
        <v>0</v>
      </c>
      <c r="M17" s="4">
        <v>0</v>
      </c>
      <c r="N17" s="52"/>
      <c r="O17" s="53"/>
      <c r="P17" s="52"/>
      <c r="Q17" s="54"/>
      <c r="R17" s="52"/>
      <c r="S17" s="54"/>
      <c r="T17" s="52"/>
      <c r="U17" s="54"/>
      <c r="V17" s="52"/>
      <c r="W17" s="55"/>
    </row>
    <row r="18" spans="2:23" ht="35.25" customHeight="1">
      <c r="B18" s="112" t="s">
        <v>103</v>
      </c>
      <c r="C18" s="4">
        <v>25</v>
      </c>
      <c r="D18" s="4">
        <v>25</v>
      </c>
      <c r="E18" s="115">
        <v>1</v>
      </c>
      <c r="F18" s="121">
        <v>12</v>
      </c>
      <c r="G18" s="113">
        <f t="shared" si="0"/>
        <v>0.48</v>
      </c>
      <c r="H18" s="122">
        <v>8</v>
      </c>
      <c r="I18" s="113">
        <f t="shared" si="1"/>
        <v>0.32</v>
      </c>
      <c r="J18" s="122">
        <v>5</v>
      </c>
      <c r="K18" s="113">
        <f t="shared" si="2"/>
        <v>0.2</v>
      </c>
      <c r="L18" s="4">
        <v>0</v>
      </c>
      <c r="M18" s="4">
        <v>0</v>
      </c>
      <c r="N18" s="52"/>
      <c r="O18" s="53"/>
      <c r="P18" s="52"/>
      <c r="Q18" s="54"/>
      <c r="R18" s="52"/>
      <c r="S18" s="54"/>
      <c r="T18" s="52"/>
      <c r="U18" s="54"/>
      <c r="V18" s="52"/>
      <c r="W18" s="55"/>
    </row>
    <row r="19" spans="2:23" ht="35.25" customHeight="1">
      <c r="B19" s="112" t="s">
        <v>104</v>
      </c>
      <c r="C19" s="4">
        <v>25</v>
      </c>
      <c r="D19" s="4">
        <v>25</v>
      </c>
      <c r="E19" s="115">
        <v>1</v>
      </c>
      <c r="F19" s="121">
        <v>11</v>
      </c>
      <c r="G19" s="113">
        <f t="shared" si="0"/>
        <v>0.44</v>
      </c>
      <c r="H19" s="122">
        <v>10</v>
      </c>
      <c r="I19" s="113">
        <f t="shared" si="1"/>
        <v>0.4</v>
      </c>
      <c r="J19" s="122">
        <v>4</v>
      </c>
      <c r="K19" s="113">
        <f t="shared" si="2"/>
        <v>0.16</v>
      </c>
      <c r="L19" s="4">
        <v>0</v>
      </c>
      <c r="M19" s="4">
        <v>0</v>
      </c>
      <c r="N19" s="52"/>
      <c r="O19" s="53"/>
      <c r="P19" s="52"/>
      <c r="Q19" s="54"/>
      <c r="R19" s="52"/>
      <c r="S19" s="54"/>
      <c r="T19" s="52"/>
      <c r="U19" s="54"/>
      <c r="V19" s="52"/>
      <c r="W19" s="55"/>
    </row>
    <row r="20" spans="2:23" ht="35.25" customHeight="1">
      <c r="B20" s="112" t="s">
        <v>105</v>
      </c>
      <c r="C20" s="4">
        <v>22</v>
      </c>
      <c r="D20" s="4">
        <v>22</v>
      </c>
      <c r="E20" s="115">
        <v>1</v>
      </c>
      <c r="F20" s="121">
        <v>7</v>
      </c>
      <c r="G20" s="113">
        <f t="shared" si="0"/>
        <v>0.3181818181818182</v>
      </c>
      <c r="H20" s="122">
        <v>8</v>
      </c>
      <c r="I20" s="113">
        <f t="shared" si="1"/>
        <v>0.36363636363636365</v>
      </c>
      <c r="J20" s="122">
        <v>7</v>
      </c>
      <c r="K20" s="113">
        <f t="shared" si="2"/>
        <v>0.3181818181818182</v>
      </c>
      <c r="L20" s="4">
        <v>0</v>
      </c>
      <c r="M20" s="4">
        <v>0</v>
      </c>
      <c r="N20" s="52"/>
      <c r="O20" s="53"/>
      <c r="P20" s="52"/>
      <c r="Q20" s="54"/>
      <c r="R20" s="52"/>
      <c r="S20" s="54"/>
      <c r="T20" s="52"/>
      <c r="U20" s="54"/>
      <c r="V20" s="52"/>
      <c r="W20" s="55"/>
    </row>
    <row r="21" spans="2:23" ht="33.75" customHeight="1">
      <c r="B21" s="112" t="s">
        <v>81</v>
      </c>
      <c r="C21" s="4">
        <v>12</v>
      </c>
      <c r="D21" s="4">
        <v>12</v>
      </c>
      <c r="E21" s="115">
        <v>1</v>
      </c>
      <c r="F21" s="121">
        <v>4</v>
      </c>
      <c r="G21" s="113">
        <f>F21/$D21</f>
        <v>0.3333333333333333</v>
      </c>
      <c r="H21" s="122">
        <v>4</v>
      </c>
      <c r="I21" s="113">
        <f>H21/$D21</f>
        <v>0.3333333333333333</v>
      </c>
      <c r="J21" s="122">
        <v>4</v>
      </c>
      <c r="K21" s="113">
        <f t="shared" si="2"/>
        <v>0.3333333333333333</v>
      </c>
      <c r="L21" s="4">
        <v>0</v>
      </c>
      <c r="M21" s="4">
        <v>0</v>
      </c>
      <c r="N21" s="52"/>
      <c r="O21" s="53"/>
      <c r="P21" s="52"/>
      <c r="Q21" s="54"/>
      <c r="R21" s="52"/>
      <c r="S21" s="54"/>
      <c r="T21" s="52"/>
      <c r="U21" s="54"/>
      <c r="V21" s="52"/>
      <c r="W21" s="55"/>
    </row>
    <row r="22" spans="2:23" s="68" customFormat="1" ht="38.25" customHeight="1">
      <c r="B22" s="112" t="s">
        <v>106</v>
      </c>
      <c r="C22" s="116">
        <v>13</v>
      </c>
      <c r="D22" s="116">
        <v>13</v>
      </c>
      <c r="E22" s="117">
        <v>1</v>
      </c>
      <c r="F22" s="123">
        <v>3</v>
      </c>
      <c r="G22" s="124">
        <f>F22/$D22</f>
        <v>0.23076923076923078</v>
      </c>
      <c r="H22" s="125">
        <v>7</v>
      </c>
      <c r="I22" s="124">
        <f>H22/$D22</f>
        <v>0.5384615384615384</v>
      </c>
      <c r="J22" s="125">
        <v>3</v>
      </c>
      <c r="K22" s="124">
        <f t="shared" si="2"/>
        <v>0.23076923076923078</v>
      </c>
      <c r="L22" s="116">
        <v>0</v>
      </c>
      <c r="M22" s="116">
        <v>0</v>
      </c>
      <c r="N22" s="64"/>
      <c r="O22" s="65"/>
      <c r="P22" s="64"/>
      <c r="Q22" s="66"/>
      <c r="R22" s="64"/>
      <c r="S22" s="66"/>
      <c r="T22" s="64"/>
      <c r="U22" s="66"/>
      <c r="V22" s="64"/>
      <c r="W22" s="67"/>
    </row>
    <row r="23" spans="2:23" s="68" customFormat="1" ht="51" customHeight="1">
      <c r="B23" s="112" t="s">
        <v>107</v>
      </c>
      <c r="C23" s="116">
        <v>17</v>
      </c>
      <c r="D23" s="116">
        <v>17</v>
      </c>
      <c r="E23" s="117">
        <v>1</v>
      </c>
      <c r="F23" s="123">
        <v>4</v>
      </c>
      <c r="G23" s="124">
        <f>F23/$D23</f>
        <v>0.23529411764705882</v>
      </c>
      <c r="H23" s="125">
        <v>10</v>
      </c>
      <c r="I23" s="124">
        <f>H23/$D23</f>
        <v>0.5882352941176471</v>
      </c>
      <c r="J23" s="125">
        <v>3</v>
      </c>
      <c r="K23" s="124">
        <f t="shared" si="2"/>
        <v>0.17647058823529413</v>
      </c>
      <c r="L23" s="116">
        <v>0</v>
      </c>
      <c r="M23" s="116">
        <v>0</v>
      </c>
      <c r="N23" s="64"/>
      <c r="O23" s="65"/>
      <c r="P23" s="64"/>
      <c r="Q23" s="66"/>
      <c r="R23" s="64"/>
      <c r="S23" s="66"/>
      <c r="T23" s="64"/>
      <c r="U23" s="66"/>
      <c r="V23" s="64"/>
      <c r="W23" s="67"/>
    </row>
    <row r="24" spans="2:23" ht="32.25" customHeight="1">
      <c r="B24" s="114" t="s">
        <v>108</v>
      </c>
      <c r="C24" s="4">
        <v>13</v>
      </c>
      <c r="D24" s="4">
        <v>13</v>
      </c>
      <c r="E24" s="115">
        <v>1</v>
      </c>
      <c r="F24" s="121">
        <v>2</v>
      </c>
      <c r="G24" s="113">
        <f>F24/$D24</f>
        <v>0.15384615384615385</v>
      </c>
      <c r="H24" s="122">
        <v>9</v>
      </c>
      <c r="I24" s="113">
        <f>H24/$D24</f>
        <v>0.6923076923076923</v>
      </c>
      <c r="J24" s="122">
        <v>2</v>
      </c>
      <c r="K24" s="113">
        <f t="shared" si="2"/>
        <v>0.15384615384615385</v>
      </c>
      <c r="L24" s="4">
        <v>0</v>
      </c>
      <c r="M24" s="4">
        <v>0</v>
      </c>
      <c r="N24" s="52"/>
      <c r="O24" s="53"/>
      <c r="P24" s="52"/>
      <c r="Q24" s="54"/>
      <c r="R24" s="52"/>
      <c r="S24" s="54"/>
      <c r="T24" s="52"/>
      <c r="U24" s="54"/>
      <c r="V24" s="52"/>
      <c r="W24" s="55"/>
    </row>
    <row r="25" spans="2:23" ht="15.75">
      <c r="B25" s="120" t="s">
        <v>34</v>
      </c>
      <c r="C25" s="118">
        <f>SUM(C12:C24)</f>
        <v>254</v>
      </c>
      <c r="D25" s="118">
        <f>SUM(D12:D24)</f>
        <v>254</v>
      </c>
      <c r="E25" s="119">
        <v>1</v>
      </c>
      <c r="F25" s="126">
        <f>SUM(F12:F24)</f>
        <v>79</v>
      </c>
      <c r="G25" s="113">
        <f t="shared" si="0"/>
        <v>0.3110236220472441</v>
      </c>
      <c r="H25" s="126">
        <f>SUM(H12:H24)</f>
        <v>111</v>
      </c>
      <c r="I25" s="113">
        <f t="shared" si="1"/>
        <v>0.43700787401574803</v>
      </c>
      <c r="J25" s="126">
        <f>SUM(J12:J24)</f>
        <v>64</v>
      </c>
      <c r="K25" s="113">
        <f t="shared" si="2"/>
        <v>0.25196850393700787</v>
      </c>
      <c r="L25" s="118">
        <v>0</v>
      </c>
      <c r="M25" s="118">
        <v>0</v>
      </c>
      <c r="N25" s="56"/>
      <c r="O25" s="57"/>
      <c r="P25" s="56"/>
      <c r="Q25" s="58"/>
      <c r="R25" s="56"/>
      <c r="S25" s="58"/>
      <c r="T25" s="56"/>
      <c r="U25" s="58"/>
      <c r="V25" s="56"/>
      <c r="W25" s="59"/>
    </row>
  </sheetData>
  <sheetProtection/>
  <mergeCells count="19">
    <mergeCell ref="P9:Q9"/>
    <mergeCell ref="R9:S9"/>
    <mergeCell ref="B6:W6"/>
    <mergeCell ref="B8:B10"/>
    <mergeCell ref="C8:C10"/>
    <mergeCell ref="D8:M8"/>
    <mergeCell ref="N8:W8"/>
    <mergeCell ref="D9:E9"/>
    <mergeCell ref="F9:G9"/>
    <mergeCell ref="P2:R2"/>
    <mergeCell ref="B4:O4"/>
    <mergeCell ref="B5:O5"/>
    <mergeCell ref="M2:O2"/>
    <mergeCell ref="T9:U9"/>
    <mergeCell ref="V9:W9"/>
    <mergeCell ref="H9:I9"/>
    <mergeCell ref="J9:K9"/>
    <mergeCell ref="L9:M9"/>
    <mergeCell ref="N9:O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</dc:creator>
  <cp:keywords/>
  <dc:description/>
  <cp:lastModifiedBy>Татьяна</cp:lastModifiedBy>
  <cp:lastPrinted>2020-04-23T11:17:57Z</cp:lastPrinted>
  <dcterms:created xsi:type="dcterms:W3CDTF">2012-04-05T05:04:43Z</dcterms:created>
  <dcterms:modified xsi:type="dcterms:W3CDTF">2020-04-23T11:18:31Z</dcterms:modified>
  <cp:category/>
  <cp:version/>
  <cp:contentType/>
  <cp:contentStatus/>
</cp:coreProperties>
</file>